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55"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Modeli'!$A$1:$I$39</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<sst xmlns="http://schemas.openxmlformats.org/spreadsheetml/2006/main" count="1696" uniqueCount="1136">
  <si>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</si>
  <si>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</si>
  <si>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</si>
  <si>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</si>
  <si>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</si>
  <si>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</si>
  <si>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</si>
  <si>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</si>
  <si>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</si>
  <si>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</si>
  <si>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</si>
  <si>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</si>
  <si>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</si>
  <si>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</si>
  <si>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</si>
  <si>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</si>
  <si>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</si>
  <si>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</si>
  <si>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</si>
  <si>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</si>
  <si>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</si>
  <si>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</si>
  <si>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</si>
  <si>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</si>
  <si>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</si>
  <si>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</si>
  <si>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</si>
  <si>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</si>
  <si>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</si>
  <si>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</si>
  <si>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</si>
  <si>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</si>
  <si>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</si>
  <si>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</si>
  <si>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</si>
  <si>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</si>
  <si>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</si>
  <si>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</si>
  <si>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</si>
  <si>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</si>
  <si>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</si>
  <si>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</si>
  <si>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</si>
  <si>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</si>
  <si>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</si>
  <si>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</si>
  <si>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</si>
  <si>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</si>
  <si>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</si>
  <si>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</si>
  <si>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</si>
  <si>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</si>
  <si>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</si>
  <si>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</si>
  <si>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</si>
  <si>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</si>
  <si>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</si>
  <si>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</si>
  <si>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</si>
  <si>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</si>
  <si>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</si>
  <si>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</si>
  <si>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</si>
  <si>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</si>
  <si>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</si>
  <si>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</si>
  <si>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</si>
  <si>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</si>
  <si>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</si>
  <si>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</si>
  <si>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</si>
  <si>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</si>
  <si>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</si>
  <si>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</si>
  <si>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</si>
  <si>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</si>
  <si>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</si>
  <si>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</si>
  <si>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</si>
  <si>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</si>
  <si>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</si>
  <si>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</si>
  <si>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</si>
  <si>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</si>
  <si>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</si>
  <si>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</si>
  <si>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</si>
  <si>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</si>
  <si>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</si>
  <si>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</si>
  <si>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</si>
  <si>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</si>
  <si>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</si>
  <si>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</si>
  <si>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</si>
  <si>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</si>
  <si>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</si>
  <si>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</si>
  <si>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</si>
  <si>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</si>
  <si>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</si>
  <si>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</si>
  <si>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</si>
  <si>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</si>
  <si>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</si>
  <si>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</si>
  <si>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</si>
  <si>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</si>
  <si>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</si>
  <si>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</si>
  <si>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</si>
  <si>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</si>
  <si>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</si>
  <si>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</si>
  <si>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</si>
  <si>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</si>
  <si>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</si>
  <si>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</si>
  <si>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</si>
  <si>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</si>
  <si>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</si>
  <si>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</si>
  <si>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</si>
  <si>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</si>
  <si>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</si>
  <si>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</si>
  <si>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</si>
  <si>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</si>
  <si>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</si>
  <si>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</si>
  <si>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</si>
  <si>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</si>
  <si>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</si>
  <si>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</si>
  <si>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</si>
  <si>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</si>
  <si>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</si>
  <si>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</si>
  <si>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</si>
  <si>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</si>
  <si>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</si>
  <si>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</si>
  <si>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</si>
  <si>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</si>
  <si>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</si>
  <si>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</si>
  <si>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</si>
  <si>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</si>
  <si>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</si>
  <si>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</si>
  <si>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</si>
  <si>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</si>
  <si>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</si>
  <si>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</si>
  <si>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</si>
  <si>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</si>
  <si>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</si>
  <si>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</si>
  <si>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</si>
  <si>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</si>
  <si>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</si>
  <si>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</si>
  <si>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</si>
  <si>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</si>
  <si>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</si>
  <si>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</si>
  <si>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</si>
  <si>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</si>
  <si>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</si>
  <si>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</si>
  <si>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</si>
  <si>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</si>
  <si>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</si>
  <si>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</si>
  <si>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</si>
  <si>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</si>
  <si>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</si>
  <si>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</si>
  <si>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</si>
  <si>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</si>
  <si>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</si>
  <si>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</si>
  <si>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</si>
  <si>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</si>
  <si>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</si>
  <si>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</si>
  <si>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</si>
  <si>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</si>
  <si>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</si>
  <si>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</si>
  <si>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</si>
  <si>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</si>
  <si>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</si>
  <si>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</si>
  <si>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</si>
  <si>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</si>
  <si>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</si>
  <si>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</si>
  <si>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</si>
  <si>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</si>
  <si>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</si>
  <si>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</si>
  <si>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</si>
  <si>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</si>
  <si>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</si>
  <si>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</si>
  <si>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</si>
  <si>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</si>
  <si>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</si>
  <si>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</si>
  <si>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</si>
  <si>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</si>
  <si>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</si>
  <si>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</si>
  <si>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</si>
  <si>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</si>
  <si>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</si>
  <si>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</si>
  <si>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</si>
  <si>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</si>
  <si>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</si>
  <si>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</si>
  <si>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</si>
  <si>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</si>
  <si>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</si>
  <si>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</si>
  <si>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</si>
  <si>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</si>
  <si>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</si>
  <si>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</si>
  <si>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</si>
  <si>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</si>
  <si>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</si>
  <si>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</si>
  <si>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</si>
  <si>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</si>
  <si>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</si>
  <si>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</si>
  <si>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</si>
  <si>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</si>
  <si>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</si>
  <si>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</si>
  <si>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</si>
  <si>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</si>
  <si>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</si>
  <si>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</si>
  <si>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</si>
  <si>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</si>
  <si>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</si>
  <si>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</si>
  <si>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</si>
  <si>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</si>
  <si>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</si>
  <si>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</si>
  <si>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</si>
  <si>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</si>
  <si>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</si>
  <si>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</si>
  <si>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</si>
  <si>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</si>
  <si>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</si>
  <si>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</si>
  <si>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</si>
  <si>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</si>
  <si>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</si>
  <si>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</si>
  <si>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</si>
  <si>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</si>
  <si>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</si>
  <si>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</si>
  <si>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</si>
  <si>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</si>
  <si>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</si>
  <si>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</si>
  <si>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</si>
  <si>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</si>
  <si>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</si>
  <si>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</si>
  <si>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</si>
  <si>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</si>
  <si>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</si>
  <si>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</si>
  <si>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</si>
  <si>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</si>
  <si>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</si>
  <si>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</si>
  <si>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</si>
  <si>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</si>
  <si>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</si>
  <si>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</si>
  <si>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</si>
  <si>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</si>
  <si>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</si>
  <si>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</si>
  <si>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</si>
  <si>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</si>
  <si>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</si>
  <si>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</si>
  <si>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</si>
  <si>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</si>
  <si>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</si>
  <si>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</si>
  <si>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</si>
  <si>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</si>
  <si>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</si>
  <si>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</si>
  <si>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</si>
  <si>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</si>
  <si>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</si>
  <si>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</si>
  <si>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</si>
  <si>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</si>
  <si>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</si>
  <si>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</si>
  <si>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</si>
  <si>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</si>
  <si>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</si>
  <si>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</si>
  <si>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</si>
  <si>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</si>
  <si>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</si>
  <si>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</si>
  <si>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</si>
  <si>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</si>
  <si>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</si>
  <si>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</si>
  <si>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</si>
  <si>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</si>
  <si>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</si>
  <si>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</si>
  <si>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</si>
  <si>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</si>
  <si>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</si>
  <si>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</si>
  <si>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</si>
  <si>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</si>
  <si>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</si>
  <si>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</si>
  <si>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</si>
  <si>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</si>
  <si>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</si>
  <si>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</si>
  <si>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</si>
  <si>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</si>
  <si>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</si>
  <si>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</si>
  <si>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</si>
  <si>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</si>
  <si>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</si>
  <si>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</si>
  <si>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</si>
  <si>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</si>
  <si>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</si>
  <si>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</si>
  <si>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</si>
  <si>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</si>
  <si>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</si>
  <si>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</si>
  <si>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</si>
  <si>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</si>
  <si>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</si>
  <si>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</si>
  <si>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</si>
  <si>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</si>
  <si>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</si>
  <si>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</si>
  <si>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</si>
  <si>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</si>
  <si>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</si>
  <si>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</si>
  <si>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</si>
  <si>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</si>
  <si>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</si>
  <si>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</si>
  <si>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</si>
  <si>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</si>
  <si>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</si>
  <si>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</si>
  <si>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</si>
  <si>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</si>
  <si>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</si>
  <si>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</si>
  <si>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</si>
  <si>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</si>
  <si>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</si>
  <si>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</si>
  <si>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</si>
  <si>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</si>
  <si>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</si>
  <si>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</si>
  <si>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</si>
  <si>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</si>
  <si>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</si>
  <si>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</si>
  <si>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</si>
  <si>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</si>
  <si>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</si>
  <si>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</si>
  <si>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</si>
  <si>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</si>
  <si>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</si>
  <si>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</si>
  <si>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</si>
  <si>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</si>
  <si>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</si>
  <si>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</si>
  <si>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</si>
  <si>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</si>
  <si>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</si>
  <si>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</si>
  <si>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</si>
  <si>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</si>
  <si>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</si>
  <si>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</si>
  <si>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</si>
  <si>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</si>
  <si>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</si>
  <si>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</si>
  <si>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</si>
  <si>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</si>
  <si>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</si>
  <si>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</si>
  <si>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</si>
  <si>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</si>
  <si>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</si>
  <si>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</si>
  <si>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</si>
  <si>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</si>
  <si>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</si>
  <si>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</si>
  <si>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</si>
  <si>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</si>
  <si>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</si>
  <si>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</si>
  <si>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</si>
  <si>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</si>
  <si>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</si>
  <si>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</si>
  <si>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</si>
  <si>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</si>
  <si>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</si>
  <si>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</si>
  <si>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</si>
  <si>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</si>
  <si>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</si>
  <si>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</si>
  <si>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</si>
  <si>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</si>
  <si>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</si>
  <si>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</si>
  <si>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</si>
  <si>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</si>
  <si>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</si>
  <si>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</si>
  <si>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</si>
  <si>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</si>
  <si>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</si>
  <si>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</si>
  <si>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</si>
  <si>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</si>
  <si>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</si>
  <si>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</si>
  <si>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</si>
  <si>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</si>
  <si>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</si>
  <si>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</si>
  <si>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</si>
  <si>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</si>
  <si>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</si>
  <si>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</si>
  <si>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</si>
  <si>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</si>
  <si>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</si>
  <si>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</si>
  <si>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</si>
  <si>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</si>
  <si>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</si>
  <si>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</si>
  <si>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</si>
  <si>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</si>
  <si>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</si>
  <si>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</si>
  <si>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</si>
  <si>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</si>
  <si>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</si>
  <si>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</si>
  <si>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</si>
  <si>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</si>
  <si>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</si>
  <si>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</si>
  <si>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</si>
  <si>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</si>
  <si>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</si>
  <si>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</si>
  <si>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</si>
  <si>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</si>
  <si>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</si>
  <si>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</si>
  <si>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</si>
  <si>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</si>
  <si>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</si>
  <si>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</si>
  <si>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</si>
  <si>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</si>
  <si>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</si>
  <si>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</si>
  <si>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</si>
  <si>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</si>
  <si>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</si>
  <si>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</si>
  <si>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</si>
  <si>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</si>
  <si>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</si>
  <si>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</si>
  <si>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</si>
  <si>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</si>
  <si>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</si>
  <si>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</si>
  <si>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</si>
  <si>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</si>
  <si>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</si>
  <si>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</si>
  <si>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</si>
  <si>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</si>
  <si>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</si>
  <si>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</si>
  <si>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</si>
  <si>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</si>
  <si>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</si>
  <si>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</si>
  <si>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</si>
  <si>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</si>
  <si>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</si>
  <si>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</si>
  <si>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</si>
  <si>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</si>
  <si>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</si>
  <si>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</si>
  <si>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</si>
  <si>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</si>
  <si>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</si>
  <si>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</si>
  <si>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</si>
  <si>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</si>
  <si>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</si>
  <si>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</si>
  <si>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</si>
  <si>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</si>
  <si>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</si>
  <si>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</si>
  <si>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</si>
  <si>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</si>
  <si>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</si>
  <si>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</si>
  <si>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</si>
  <si>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</si>
  <si>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</si>
  <si>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</si>
  <si>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</si>
  <si>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</si>
  <si>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</si>
  <si>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</si>
  <si>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</si>
  <si>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</si>
  <si>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</si>
  <si>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</si>
  <si>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</si>
  <si>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</si>
  <si>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</si>
  <si>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</si>
  <si>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</si>
  <si>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</si>
  <si>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</si>
  <si>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</si>
  <si>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</si>
  <si>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</si>
  <si>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</si>
  <si>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</si>
  <si>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</si>
  <si>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</si>
  <si>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</si>
  <si>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</si>
  <si>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</si>
  <si>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</si>
  <si>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</si>
  <si>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</si>
  <si>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</si>
  <si>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</si>
  <si>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</si>
  <si>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</si>
  <si>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</si>
  <si>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</si>
  <si>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</si>
  <si>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</si>
  <si>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</si>
  <si>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</si>
  <si>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</si>
  <si>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</si>
  <si>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</si>
  <si>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</si>
  <si>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</si>
  <si>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</si>
  <si>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</si>
  <si>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</si>
  <si>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</si>
  <si>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</si>
  <si>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</si>
  <si>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</si>
  <si>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</si>
  <si>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</si>
  <si>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</si>
  <si>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</si>
  <si>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</si>
  <si>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</si>
  <si>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</si>
  <si>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</si>
  <si>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</si>
  <si>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</si>
  <si>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</si>
  <si>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</si>
  <si>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</si>
  <si>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</si>
  <si>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</si>
  <si>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</si>
  <si>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</si>
  <si>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</si>
  <si>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</si>
  <si>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</si>
  <si>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</si>
  <si>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</si>
  <si>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</si>
  <si>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</si>
  <si>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</si>
  <si>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</si>
  <si>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</si>
  <si>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</si>
  <si>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</si>
  <si>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</si>
  <si>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</si>
  <si>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</si>
  <si>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</si>
  <si>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</si>
  <si>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</si>
  <si>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</si>
  <si>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</si>
  <si>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</si>
  <si>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</si>
  <si>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</si>
  <si>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</si>
  <si>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</si>
  <si>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</si>
  <si>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</si>
  <si>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</si>
  <si>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</si>
  <si>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</si>
  <si>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</si>
  <si>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</si>
  <si>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</si>
  <si>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</si>
  <si>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</si>
  <si>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</si>
  <si>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</si>
  <si>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</si>
  <si>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</si>
  <si>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</si>
  <si>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</si>
  <si>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</si>
  <si>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</si>
  <si>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</si>
  <si>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</si>
  <si>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</si>
  <si>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</si>
  <si>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</si>
  <si>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</si>
  <si>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</si>
  <si>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</si>
  <si>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</si>
  <si>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</si>
  <si>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</si>
  <si>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</si>
  <si>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</si>
  <si>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</si>
  <si>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</si>
  <si>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</si>
  <si>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</si>
  <si>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</si>
  <si>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</si>
  <si>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</si>
  <si>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</si>
  <si>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</si>
  <si>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</si>
  <si>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</si>
  <si>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</si>
  <si>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</si>
  <si>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</si>
  <si>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</si>
  <si>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</si>
  <si>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</si>
  <si>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</si>
  <si>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</si>
  <si>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</si>
  <si>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</si>
  <si>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</si>
  <si>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</si>
  <si>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</si>
  <si>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</si>
  <si>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</si>
  <si>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</si>
  <si>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</si>
  <si>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</si>
  <si>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</si>
  <si>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</si>
  <si>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</si>
  <si>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</si>
  <si>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</si>
  <si>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</si>
  <si>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</si>
  <si>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</si>
  <si>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</si>
  <si>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</si>
  <si>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</si>
  <si>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</si>
  <si>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</si>
  <si>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</si>
  <si>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</si>
  <si>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</si>
  <si>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</si>
  <si>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</si>
  <si>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</si>
  <si>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</si>
  <si>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</si>
  <si>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</si>
  <si>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</si>
  <si>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</si>
  <si>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</si>
  <si>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</si>
  <si>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</si>
  <si>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</si>
  <si>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</si>
  <si>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</si>
  <si>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</si>
  <si>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</si>
  <si>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</si>
  <si>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</si>
  <si>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</si>
  <si>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</si>
  <si>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</si>
  <si>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</si>
  <si>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</si>
  <si>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</si>
  <si>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</si>
  <si>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</si>
  <si>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</si>
  <si>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</si>
  <si>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</si>
  <si>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</si>
  <si>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</si>
  <si>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</si>
  <si>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</si>
  <si>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</si>
  <si>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</si>
  <si>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</si>
  <si>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</si>
  <si>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</si>
  <si>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</si>
  <si>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</si>
  <si>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</si>
  <si>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</si>
  <si>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</si>
  <si>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</si>
  <si>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</si>
  <si>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</si>
  <si>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</si>
  <si>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</si>
  <si>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</si>
  <si>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</si>
  <si>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</si>
  <si>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</si>
  <si>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</si>
  <si>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</si>
  <si>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</si>
  <si>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</si>
  <si>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</si>
  <si>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</si>
  <si>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</si>
  <si>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</si>
  <si>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</si>
  <si>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</si>
  <si>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</si>
  <si>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</si>
  <si>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</si>
  <si>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</si>
  <si>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</si>
  <si>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</si>
  <si>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</si>
  <si>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</si>
  <si>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</si>
  <si>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</si>
  <si>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</si>
  <si>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</si>
  <si>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</si>
  <si>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</si>
  <si>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</si>
  <si>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</si>
  <si>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</si>
  <si>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</si>
  <si>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</si>
  <si>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</si>
  <si>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</si>
  <si>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</si>
  <si>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</si>
  <si>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</si>
  <si>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</si>
  <si>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</si>
  <si>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</si>
  <si>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</si>
  <si>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</si>
  <si>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</si>
  <si>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</si>
  <si>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</si>
  <si>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</si>
  <si>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</si>
  <si>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</si>
  <si>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</si>
  <si>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</si>
  <si>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</si>
  <si>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</si>
  <si>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</si>
  <si>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</si>
  <si>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</si>
  <si>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</si>
  <si>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</si>
  <si>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</si>
  <si>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</si>
  <si>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</si>
  <si>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</si>
  <si>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</si>
  <si>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</si>
  <si>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</si>
  <si>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</si>
  <si>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</si>
  <si>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</si>
  <si>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</si>
  <si>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</si>
  <si>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</si>
  <si>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</si>
  <si>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</si>
  <si>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</si>
  <si>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</si>
  <si>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</si>
  <si>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</si>
  <si>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</si>
  <si>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</si>
  <si>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</si>
  <si>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</si>
  <si>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</si>
  <si>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</si>
  <si>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</si>
  <si>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</si>
  <si>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</si>
  <si>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</si>
  <si>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</si>
  <si>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</si>
  <si>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</si>
  <si>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</si>
  <si>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</si>
  <si>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</si>
  <si>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</si>
  <si>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</si>
  <si>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</si>
  <si>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</si>
  <si>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</si>
  <si>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</si>
  <si>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</si>
  <si>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</si>
  <si>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</si>
  <si>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</si>
  <si>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</si>
  <si>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</si>
  <si>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</si>
  <si>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</si>
  <si>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</si>
  <si>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</si>
  <si>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</si>
  <si>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</si>
  <si>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</si>
  <si>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</si>
  <si>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</si>
  <si>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</si>
  <si>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</si>
  <si>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</si>
  <si>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</si>
  <si>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</si>
  <si>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</si>
  <si>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</si>
  <si>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</si>
  <si>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</si>
  <si>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</si>
  <si>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</si>
  <si>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</si>
  <si>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</si>
  <si>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</si>
  <si>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</si>
  <si>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</si>
  <si>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</si>
  <si>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</si>
  <si>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</si>
  <si>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</si>
  <si>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</si>
  <si>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</si>
  <si>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</si>
  <si>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</si>
  <si>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</si>
  <si>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</si>
  <si>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</si>
  <si>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</si>
  <si>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</si>
  <si>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</si>
  <si>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</si>
  <si>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</si>
  <si>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</si>
  <si>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</si>
  <si>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</si>
  <si>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</si>
  <si>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</si>
  <si>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</si>
  <si>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</si>
  <si>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</si>
  <si>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</si>
  <si>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</si>
  <si>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</si>
  <si>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</si>
  <si>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</si>
  <si>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</si>
  <si>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</si>
  <si>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</si>
  <si>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</si>
  <si>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</si>
  <si>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</si>
  <si>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</si>
  <si>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</si>
  <si>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</si>
  <si>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</si>
  <si>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</si>
  <si>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</si>
  <si>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</si>
  <si>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</si>
  <si>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</si>
  <si>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</si>
  <si>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</si>
  <si>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</si>
  <si>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</si>
  <si>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</si>
  <si>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</si>
  <si>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</si>
  <si>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</si>
  <si>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</si>
  <si>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</si>
  <si>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</si>
  <si>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</si>
  <si>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</si>
  <si>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</si>
  <si>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</si>
  <si>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</si>
  <si>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</si>
  <si>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</si>
  <si>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</si>
  <si>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</si>
  <si>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</si>
  <si>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</si>
  <si>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</si>
  <si>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</si>
  <si>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</si>
  <si>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</si>
  <si>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</si>
  <si>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</si>
  <si>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</si>
  <si>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</si>
  <si>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</si>
  <si>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</si>
  <si>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</si>
  <si>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</si>
  <si>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</si>
  <si>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</si>
  <si>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</si>
  <si>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</si>
  <si>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</si>
  <si>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</si>
  <si>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</si>
  <si>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</si>
  <si>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</si>
  <si>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</si>
  <si>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</si>
  <si>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</si>
  <si>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</si>
  <si>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</si>
  <si>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</si>
  <si>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</si>
  <si>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</si>
  <si>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</si>
  <si>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</si>
  <si>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</si>
  <si>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</si>
  <si>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</si>
  <si>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</si>
  <si>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</si>
  <si>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</si>
  <si>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</si>
  <si>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</si>
  <si>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</si>
  <si>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</si>
  <si>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</si>
  <si>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</si>
  <si>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</si>
  <si>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</si>
  <si>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</si>
  <si>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</si>
  <si>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</si>
  <si>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</si>
  <si>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</si>
  <si>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</si>
  <si>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</si>
  <si>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</si>
  <si>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</si>
  <si>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</si>
  <si>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</si>
  <si>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</si>
  <si>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</si>
  <si>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</si>
  <si>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</si>
  <si>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</si>
  <si>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</si>
  <si>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</si>
  <si>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</si>
  <si>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</si>
  <si>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</si>
  <si>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</si>
  <si>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</si>
  <si>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</si>
  <si>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</si>
  <si>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</si>
  <si>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</si>
  <si>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</si>
  <si>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</si>
  <si>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</si>
  <si>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</si>
  <si>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</si>
  <si>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</si>
  <si>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</si>
  <si>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</si>
  <si>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</si>
  <si>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</si>
  <si>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</si>
  <si>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</si>
  <si>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</si>
  <si>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</si>
  <si>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</si>
  <si>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</si>
  <si>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Yönetici</t>
  </si>
  <si>
    <t>Yönetici Yardımcısı</t>
  </si>
  <si>
    <t>Defterdar Yardımcısı</t>
  </si>
  <si>
    <t>Defterdar</t>
  </si>
  <si>
    <t>Bilgisayar</t>
  </si>
  <si>
    <t>Yazıcı</t>
  </si>
  <si>
    <t>1</t>
  </si>
  <si>
    <t>2</t>
  </si>
  <si>
    <t>Tamamı</t>
  </si>
  <si>
    <t>Her Seferinde</t>
  </si>
  <si>
    <t>Sözlü</t>
  </si>
  <si>
    <t>Çift Yönlü</t>
  </si>
  <si>
    <t>Bilgi Verme</t>
  </si>
  <si>
    <t>Tek Yönlü</t>
  </si>
  <si>
    <t>Onay Alma</t>
  </si>
  <si>
    <t>Kocaeli Defterdarlığı</t>
  </si>
  <si>
    <t>KİRA SÜRECİ</t>
  </si>
  <si>
    <t>Servis Görevlisi</t>
  </si>
  <si>
    <t xml:space="preserve"> Servis Sorumlusu</t>
  </si>
  <si>
    <t>MEOP</t>
  </si>
  <si>
    <t>Talep Dilekçesinin Gelmesi</t>
  </si>
  <si>
    <t>Talep Dilekçesi</t>
  </si>
  <si>
    <t>Kiralama Talebine cevap yazısı</t>
  </si>
  <si>
    <t>İhale Sonucu bildirim yazısı</t>
  </si>
  <si>
    <t>Sözleşme</t>
  </si>
  <si>
    <t>3</t>
  </si>
  <si>
    <t>Milli Emlak İşlem Yönergesi</t>
  </si>
  <si>
    <t xml:space="preserve"> Onay</t>
  </si>
  <si>
    <t>Yer teslim Tutanağı</t>
  </si>
  <si>
    <t>Kira Talebinin Değerlendirilmesi</t>
  </si>
  <si>
    <t>Meop</t>
  </si>
  <si>
    <t>Milli Emlak Mevzuatı</t>
  </si>
  <si>
    <t>Milli Emlak Personeli</t>
  </si>
  <si>
    <t>İlgili kurumlar</t>
  </si>
  <si>
    <t>Bakanlık</t>
  </si>
  <si>
    <t>Servis Sorumlusu</t>
  </si>
  <si>
    <t>Servis Sorumlusu/Yönetici Yardımcısı</t>
  </si>
  <si>
    <t>2886 Sayılı Kanun ve Uygulama yönetmeliği</t>
  </si>
  <si>
    <t>Milli Emlak İşlemleri Süreç Gurubu</t>
  </si>
  <si>
    <t>Taşınmaz İşlemleri Ana Süreci</t>
  </si>
  <si>
    <t>Kira İşlemleri Süreci</t>
  </si>
  <si>
    <t>Kira talep dilekçesiyle başlar, kiraya verilmesi ile sona erer.</t>
  </si>
  <si>
    <t>Kiralama talep işlemlerinin mevzuata uygun bir şekilde  yapılması</t>
  </si>
  <si>
    <t>Komisyon Kararı</t>
  </si>
  <si>
    <t>Onay Belgesi</t>
  </si>
  <si>
    <t>Bakanlık Yazısı ve ekleri</t>
  </si>
  <si>
    <t>4</t>
  </si>
  <si>
    <t>Red Yazısı</t>
  </si>
  <si>
    <t xml:space="preserve">Yer Teslim Tutanağı </t>
  </si>
  <si>
    <t>5</t>
  </si>
  <si>
    <t>6</t>
  </si>
  <si>
    <t>7</t>
  </si>
  <si>
    <t>8</t>
  </si>
  <si>
    <t>300 Sıra Sayılı Milli Emlak Genel Tebliği</t>
  </si>
  <si>
    <t>327 Sıra Sayılı Milli Emlak Genel Tebliği</t>
  </si>
  <si>
    <t>Bilgi Formu</t>
  </si>
  <si>
    <t>Bedel Tespit Komisyonu</t>
  </si>
  <si>
    <t>Taşınmazların Komisyon marifetiyle rayiç bedelleri belirlenir</t>
  </si>
  <si>
    <t>Bakanlığa Kiralama Talebinin ve eklerinin gönderilmesi</t>
  </si>
  <si>
    <t>327 sıra Sayılı Milli Emlak Genel Tebliğinde belirtilen  hususlar dahilinde Bakanlık yetkisinde kalan taşınmazların kiralama talebi ve 300 sıra sayılı Milli Emlak Genel Tebliğinde belirtilen bilgi ve belgelerle birlikte Bakanlığa iletilir.</t>
  </si>
  <si>
    <t>İhale Sonucunun Bildirilmesi</t>
  </si>
  <si>
    <t>Bedel Tahsili ve Sözleşme Düzenlenmesi</t>
  </si>
  <si>
    <t>Yapılan ihale sonucunda adına ihale edilenlere kira bedelinin ödenmesi ve sözleşme düzenlenmesi amacıyla tebligat yapılır</t>
  </si>
  <si>
    <t>Kira Bedeli peşin yada talep edilmesi halinde 1/4'ü 1. taksit olarak tahsil edilir. Sözleşme düzenlenerek notere tasdiki gerekenler tasdik ettirilir.</t>
  </si>
  <si>
    <t>İta Amiri</t>
  </si>
  <si>
    <t>x</t>
  </si>
  <si>
    <t>Yazı</t>
  </si>
  <si>
    <t>Sözleşme/ yer teslim tutanağı</t>
  </si>
  <si>
    <t>Kiralamaya İlişkin Mevzuat Bilgisi</t>
  </si>
  <si>
    <t>Hazine Taşınmazlarının İdaresi Hakkında Yönetmelik ve 300 sıra sayılı Milli Emlak genel Tebliği Uyarınca  ilgili kurumlardan bilgi ve belgeler istenerek, kiralamaya uygun olup olmadığı araştırılır, uygun olmayanların talepleri reddedilir</t>
  </si>
  <si>
    <t xml:space="preserve"> 2286/11 md. Kiralama izni/ Onayının İta Amirinden Alınması 
</t>
  </si>
  <si>
    <t>327 sıra Sayılı Milli Emlak Genel Tebliğinde belirtilen  hususlar dahilinde   taşınmazların kiralama ihaleleri için 2886 sayılı Kanunun 11 . Maddesi uyarınca İta Amirinden Onay alınır.</t>
  </si>
  <si>
    <t>Ferah YILMAZ</t>
  </si>
  <si>
    <t xml:space="preserve">    Turan KEMER</t>
  </si>
  <si>
    <t xml:space="preserve">     Milli Emlak Şefi</t>
  </si>
  <si>
    <t>Emlak Müdürü</t>
  </si>
  <si>
    <t xml:space="preserve">               Ferah YILMAZ</t>
  </si>
  <si>
    <t>Milli Emlak Dairesi Başkanlığı İzmit Emlak Müdürlüğü</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</si>
</sst>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16" fontId="1" fillId="0" borderId="1" xfId="0" quotePrefix="1" applyNumberFormat="1" applyFont="1" applyBorder="1" applyProtection="1">
      <protection locked="0"/>
    </xf>
    <xf numFmtId="0" fontId="0" fillId="0" borderId="37" xfId="0" applyBorder="1" applyAlignment="1"/>
    <xf numFmtId="0" fontId="0" fillId="0" borderId="3" xfId="0" applyBorder="1" applyAlignment="1"/>
    <xf numFmtId="0" fontId="0" fillId="0" borderId="38" xfId="0" applyBorder="1" applyAlignment="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0">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189427</xdr:colOff>
      <xdr:row>2</xdr:row>
      <xdr:rowOff>288301</xdr:rowOff>
    </xdr:from>
    <xdr:to>
      <xdr:col>6</xdr:col>
      <xdr:colOff>105731</xdr:colOff>
      <xdr:row>4</xdr:row>
      <xdr:rowOff>131076</xdr:rowOff>
    </xdr:to>
    <xdr:sp macro="" textlink="">
      <xdr:nvSpPr>
        <xdr:cNvPr id="3" name="4 Akış Çizelgesi: Sonlandırıcı"/>
        <xdr:cNvSpPr/>
      </xdr:nvSpPr>
      <xdr:spPr>
        <a:xfrm>
          <a:off x="2927865" y="728832"/>
          <a:ext cx="1285522" cy="4142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Kira</a:t>
          </a:r>
          <a:r>
            <a:rPr lang="tr-TR" sz="800" baseline="0"/>
            <a:t> Talep Dilekçesinin Gelmesi</a:t>
          </a:r>
          <a:endParaRPr lang="tr-TR" sz="800"/>
        </a:p>
      </xdr:txBody>
    </xdr:sp>
    <xdr:clientData/>
  </xdr:twoCellAnchor>
  <xdr:twoCellAnchor>
    <xdr:from>
      <xdr:col>5</xdr:col>
      <xdr:colOff>129971</xdr:colOff>
      <xdr:row>4</xdr:row>
      <xdr:rowOff>131076</xdr:rowOff>
    </xdr:from>
    <xdr:to>
      <xdr:col>5</xdr:col>
      <xdr:colOff>147579</xdr:colOff>
      <xdr:row>5</xdr:row>
      <xdr:rowOff>86435</xdr:rowOff>
    </xdr:to>
    <xdr:cxnSp macro="">
      <xdr:nvCxnSpPr>
        <xdr:cNvPr id="5" name="Düz Ok Bağlayıcısı 4"/>
        <xdr:cNvCxnSpPr>
          <a:stCxn id="3" idx="2"/>
          <a:endCxn id="6" idx="0"/>
        </xdr:cNvCxnSpPr>
      </xdr:nvCxnSpPr>
      <xdr:spPr>
        <a:xfrm flipH="1">
          <a:off x="3558971" y="1140726"/>
          <a:ext cx="17608" cy="1744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306449</xdr:colOff>
      <xdr:row>5</xdr:row>
      <xdr:rowOff>86435</xdr:rowOff>
    </xdr:from>
    <xdr:to>
      <xdr:col>5</xdr:col>
      <xdr:colOff>639293</xdr:colOff>
      <xdr:row>6</xdr:row>
      <xdr:rowOff>138112</xdr:rowOff>
    </xdr:to>
    <xdr:sp macro="" textlink="">
      <xdr:nvSpPr>
        <xdr:cNvPr id="6" name="1 Akış Çizelgesi: İşlem"/>
        <xdr:cNvSpPr/>
      </xdr:nvSpPr>
      <xdr:spPr>
        <a:xfrm>
          <a:off x="3049649" y="1315160"/>
          <a:ext cx="1018644" cy="2707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Kira Talebinin </a:t>
          </a:r>
          <a:r>
            <a:rPr lang="tr-TR" sz="800" baseline="0"/>
            <a:t>Değerlendirilmesi </a:t>
          </a:r>
          <a:endParaRPr lang="tr-TR" sz="800"/>
        </a:p>
      </xdr:txBody>
    </xdr:sp>
    <xdr:clientData/>
  </xdr:twoCellAnchor>
  <xdr:twoCellAnchor>
    <xdr:from>
      <xdr:col>4</xdr:col>
      <xdr:colOff>455153</xdr:colOff>
      <xdr:row>7</xdr:row>
      <xdr:rowOff>58324</xdr:rowOff>
    </xdr:from>
    <xdr:to>
      <xdr:col>5</xdr:col>
      <xdr:colOff>514416</xdr:colOff>
      <xdr:row>8</xdr:row>
      <xdr:rowOff>214273</xdr:rowOff>
    </xdr:to>
    <xdr:sp macro="" textlink="">
      <xdr:nvSpPr>
        <xdr:cNvPr id="16" name="5 Akış Çizelgesi: Karar"/>
        <xdr:cNvSpPr/>
      </xdr:nvSpPr>
      <xdr:spPr>
        <a:xfrm>
          <a:off x="3198353" y="1725199"/>
          <a:ext cx="745063" cy="37502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129971</xdr:colOff>
      <xdr:row>6</xdr:row>
      <xdr:rowOff>138112</xdr:rowOff>
    </xdr:from>
    <xdr:to>
      <xdr:col>5</xdr:col>
      <xdr:colOff>141885</xdr:colOff>
      <xdr:row>7</xdr:row>
      <xdr:rowOff>58324</xdr:rowOff>
    </xdr:to>
    <xdr:cxnSp macro="">
      <xdr:nvCxnSpPr>
        <xdr:cNvPr id="17" name="Düz Ok Bağlayıcısı 16"/>
        <xdr:cNvCxnSpPr>
          <a:stCxn id="6" idx="2"/>
          <a:endCxn id="16" idx="0"/>
        </xdr:cNvCxnSpPr>
      </xdr:nvCxnSpPr>
      <xdr:spPr>
        <a:xfrm>
          <a:off x="3558971" y="1585912"/>
          <a:ext cx="11914" cy="139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350639</xdr:colOff>
      <xdr:row>8</xdr:row>
      <xdr:rowOff>178005</xdr:rowOff>
    </xdr:from>
    <xdr:to>
      <xdr:col>3</xdr:col>
      <xdr:colOff>483174</xdr:colOff>
      <xdr:row>9</xdr:row>
      <xdr:rowOff>204953</xdr:rowOff>
    </xdr:to>
    <xdr:sp macro="" textlink="">
      <xdr:nvSpPr>
        <xdr:cNvPr id="18" name="4 Akış Çizelgesi: Sonlandırıcı"/>
        <xdr:cNvSpPr/>
      </xdr:nvSpPr>
      <xdr:spPr>
        <a:xfrm>
          <a:off x="1722239" y="2063955"/>
          <a:ext cx="818335" cy="24602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a:t>
          </a:r>
        </a:p>
      </xdr:txBody>
    </xdr:sp>
    <xdr:clientData/>
  </xdr:twoCellAnchor>
  <xdr:twoCellAnchor>
    <xdr:from>
      <xdr:col>6</xdr:col>
      <xdr:colOff>494741</xdr:colOff>
      <xdr:row>8</xdr:row>
      <xdr:rowOff>190252</xdr:rowOff>
    </xdr:from>
    <xdr:to>
      <xdr:col>7</xdr:col>
      <xdr:colOff>632035</xdr:colOff>
      <xdr:row>9</xdr:row>
      <xdr:rowOff>211247</xdr:rowOff>
    </xdr:to>
    <xdr:sp macro="" textlink="">
      <xdr:nvSpPr>
        <xdr:cNvPr id="19" name="4 Akış Çizelgesi: Sonlandırıcı"/>
        <xdr:cNvSpPr/>
      </xdr:nvSpPr>
      <xdr:spPr>
        <a:xfrm>
          <a:off x="4609541" y="2076202"/>
          <a:ext cx="823094" cy="24007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 Değil</a:t>
          </a:r>
        </a:p>
      </xdr:txBody>
    </xdr:sp>
    <xdr:clientData/>
  </xdr:twoCellAnchor>
  <xdr:twoCellAnchor>
    <xdr:from>
      <xdr:col>3</xdr:col>
      <xdr:colOff>74007</xdr:colOff>
      <xdr:row>8</xdr:row>
      <xdr:rowOff>26761</xdr:rowOff>
    </xdr:from>
    <xdr:to>
      <xdr:col>4</xdr:col>
      <xdr:colOff>455153</xdr:colOff>
      <xdr:row>8</xdr:row>
      <xdr:rowOff>178005</xdr:rowOff>
    </xdr:to>
    <xdr:cxnSp macro="">
      <xdr:nvCxnSpPr>
        <xdr:cNvPr id="20" name="Dirsek Bağlayıcısı 19"/>
        <xdr:cNvCxnSpPr>
          <a:stCxn id="16" idx="1"/>
          <a:endCxn id="18" idx="0"/>
        </xdr:cNvCxnSpPr>
      </xdr:nvCxnSpPr>
      <xdr:spPr>
        <a:xfrm rot="10800000" flipV="1">
          <a:off x="2131407" y="1912711"/>
          <a:ext cx="1066946" cy="15124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514416</xdr:colOff>
      <xdr:row>8</xdr:row>
      <xdr:rowOff>26761</xdr:rowOff>
    </xdr:from>
    <xdr:to>
      <xdr:col>7</xdr:col>
      <xdr:colOff>220488</xdr:colOff>
      <xdr:row>8</xdr:row>
      <xdr:rowOff>190252</xdr:rowOff>
    </xdr:to>
    <xdr:cxnSp macro="">
      <xdr:nvCxnSpPr>
        <xdr:cNvPr id="21" name="Dirsek Bağlayıcısı 20"/>
        <xdr:cNvCxnSpPr>
          <a:stCxn id="16" idx="3"/>
          <a:endCxn id="19" idx="0"/>
        </xdr:cNvCxnSpPr>
      </xdr:nvCxnSpPr>
      <xdr:spPr>
        <a:xfrm>
          <a:off x="3943416" y="1912711"/>
          <a:ext cx="1077672" cy="16349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439456</xdr:colOff>
      <xdr:row>10</xdr:row>
      <xdr:rowOff>182988</xdr:rowOff>
    </xdr:from>
    <xdr:to>
      <xdr:col>8</xdr:col>
      <xdr:colOff>9525</xdr:colOff>
      <xdr:row>12</xdr:row>
      <xdr:rowOff>200025</xdr:rowOff>
    </xdr:to>
    <xdr:sp macro="" textlink="">
      <xdr:nvSpPr>
        <xdr:cNvPr id="22" name="1 Akış Çizelgesi: İşlem"/>
        <xdr:cNvSpPr/>
      </xdr:nvSpPr>
      <xdr:spPr>
        <a:xfrm>
          <a:off x="4554256" y="2507088"/>
          <a:ext cx="941669" cy="455187"/>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Kişiye Uygun Olmadığının Bildirilmesi </a:t>
          </a:r>
        </a:p>
      </xdr:txBody>
    </xdr:sp>
    <xdr:clientData/>
  </xdr:twoCellAnchor>
  <xdr:twoCellAnchor>
    <xdr:from>
      <xdr:col>7</xdr:col>
      <xdr:colOff>220488</xdr:colOff>
      <xdr:row>9</xdr:row>
      <xdr:rowOff>211247</xdr:rowOff>
    </xdr:from>
    <xdr:to>
      <xdr:col>7</xdr:col>
      <xdr:colOff>224491</xdr:colOff>
      <xdr:row>10</xdr:row>
      <xdr:rowOff>182988</xdr:rowOff>
    </xdr:to>
    <xdr:cxnSp macro="">
      <xdr:nvCxnSpPr>
        <xdr:cNvPr id="23" name="Düz Ok Bağlayıcısı 22"/>
        <xdr:cNvCxnSpPr>
          <a:stCxn id="19" idx="2"/>
          <a:endCxn id="22" idx="0"/>
        </xdr:cNvCxnSpPr>
      </xdr:nvCxnSpPr>
      <xdr:spPr>
        <a:xfrm>
          <a:off x="5021088" y="2316272"/>
          <a:ext cx="4003" cy="1908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174705</xdr:colOff>
      <xdr:row>10</xdr:row>
      <xdr:rowOff>136134</xdr:rowOff>
    </xdr:from>
    <xdr:to>
      <xdr:col>8</xdr:col>
      <xdr:colOff>647700</xdr:colOff>
      <xdr:row>12</xdr:row>
      <xdr:rowOff>85952</xdr:rowOff>
    </xdr:to>
    <xdr:sp macro="" textlink="">
      <xdr:nvSpPr>
        <xdr:cNvPr id="25" name="7 Akış Çizelgesi: Belge"/>
        <xdr:cNvSpPr/>
      </xdr:nvSpPr>
      <xdr:spPr>
        <a:xfrm>
          <a:off x="5661105" y="2460234"/>
          <a:ext cx="472995" cy="38796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800"/>
            <a:t>Red Yazısı </a:t>
          </a:r>
        </a:p>
      </xdr:txBody>
    </xdr:sp>
    <xdr:clientData/>
  </xdr:twoCellAnchor>
  <xdr:twoCellAnchor>
    <xdr:from>
      <xdr:col>7</xdr:col>
      <xdr:colOff>189527</xdr:colOff>
      <xdr:row>12</xdr:row>
      <xdr:rowOff>200025</xdr:rowOff>
    </xdr:from>
    <xdr:to>
      <xdr:col>7</xdr:col>
      <xdr:colOff>224491</xdr:colOff>
      <xdr:row>13</xdr:row>
      <xdr:rowOff>163115</xdr:rowOff>
    </xdr:to>
    <xdr:cxnSp macro="">
      <xdr:nvCxnSpPr>
        <xdr:cNvPr id="27" name="Düz Ok Bağlayıcısı 26"/>
        <xdr:cNvCxnSpPr>
          <a:stCxn id="22" idx="2"/>
          <a:endCxn id="30" idx="0"/>
        </xdr:cNvCxnSpPr>
      </xdr:nvCxnSpPr>
      <xdr:spPr>
        <a:xfrm flipH="1">
          <a:off x="4990127" y="2962275"/>
          <a:ext cx="34964" cy="182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463780</xdr:colOff>
      <xdr:row>13</xdr:row>
      <xdr:rowOff>163115</xdr:rowOff>
    </xdr:from>
    <xdr:to>
      <xdr:col>7</xdr:col>
      <xdr:colOff>601074</xdr:colOff>
      <xdr:row>15</xdr:row>
      <xdr:rowOff>71434</xdr:rowOff>
    </xdr:to>
    <xdr:sp macro="" textlink="">
      <xdr:nvSpPr>
        <xdr:cNvPr id="30" name="4 Akış Çizelgesi: Sonlandırıcı"/>
        <xdr:cNvSpPr/>
      </xdr:nvSpPr>
      <xdr:spPr>
        <a:xfrm>
          <a:off x="4578580" y="3144440"/>
          <a:ext cx="823094" cy="34646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Talep</a:t>
          </a:r>
          <a:r>
            <a:rPr lang="tr-TR" sz="800" baseline="0"/>
            <a:t> Reddedildi</a:t>
          </a:r>
          <a:endParaRPr lang="tr-TR" sz="800"/>
        </a:p>
      </xdr:txBody>
    </xdr:sp>
    <xdr:clientData/>
  </xdr:twoCellAnchor>
  <xdr:twoCellAnchor>
    <xdr:from>
      <xdr:col>3</xdr:col>
      <xdr:colOff>66675</xdr:colOff>
      <xdr:row>9</xdr:row>
      <xdr:rowOff>204953</xdr:rowOff>
    </xdr:from>
    <xdr:to>
      <xdr:col>3</xdr:col>
      <xdr:colOff>74007</xdr:colOff>
      <xdr:row>10</xdr:row>
      <xdr:rowOff>200025</xdr:rowOff>
    </xdr:to>
    <xdr:cxnSp macro="">
      <xdr:nvCxnSpPr>
        <xdr:cNvPr id="32" name="Düz Ok Bağlayıcısı 31"/>
        <xdr:cNvCxnSpPr>
          <a:stCxn id="18" idx="2"/>
        </xdr:cNvCxnSpPr>
      </xdr:nvCxnSpPr>
      <xdr:spPr>
        <a:xfrm flipH="1">
          <a:off x="2124075" y="2309978"/>
          <a:ext cx="7332" cy="2141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19</xdr:row>
      <xdr:rowOff>185537</xdr:rowOff>
    </xdr:from>
    <xdr:to>
      <xdr:col>2</xdr:col>
      <xdr:colOff>673065</xdr:colOff>
      <xdr:row>22</xdr:row>
      <xdr:rowOff>35734</xdr:rowOff>
    </xdr:to>
    <xdr:sp macro="" textlink="">
      <xdr:nvSpPr>
        <xdr:cNvPr id="35" name="1 Akış Çizelgesi: İşlem"/>
        <xdr:cNvSpPr/>
      </xdr:nvSpPr>
      <xdr:spPr>
        <a:xfrm>
          <a:off x="990600" y="4481312"/>
          <a:ext cx="1054065" cy="507422"/>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Bakanlığa Kiralama Talebi ve Eklerinin</a:t>
          </a:r>
          <a:r>
            <a:rPr lang="tr-TR" sz="800" baseline="0"/>
            <a:t> Gönderilmesi</a:t>
          </a:r>
          <a:endParaRPr lang="tr-TR" sz="800"/>
        </a:p>
      </xdr:txBody>
    </xdr:sp>
    <xdr:clientData/>
  </xdr:twoCellAnchor>
  <xdr:twoCellAnchor>
    <xdr:from>
      <xdr:col>0</xdr:col>
      <xdr:colOff>85725</xdr:colOff>
      <xdr:row>19</xdr:row>
      <xdr:rowOff>142875</xdr:rowOff>
    </xdr:from>
    <xdr:to>
      <xdr:col>1</xdr:col>
      <xdr:colOff>76199</xdr:colOff>
      <xdr:row>21</xdr:row>
      <xdr:rowOff>171021</xdr:rowOff>
    </xdr:to>
    <xdr:sp macro="" textlink="">
      <xdr:nvSpPr>
        <xdr:cNvPr id="36" name="7 Akış Çizelgesi: Belge"/>
        <xdr:cNvSpPr/>
      </xdr:nvSpPr>
      <xdr:spPr>
        <a:xfrm>
          <a:off x="85725" y="4438650"/>
          <a:ext cx="676274" cy="46629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Kiralamaya </a:t>
          </a:r>
          <a:r>
            <a:rPr lang="tr-TR" sz="800" baseline="0"/>
            <a:t>Esas Belgeler</a:t>
          </a:r>
          <a:endParaRPr lang="tr-TR" sz="800"/>
        </a:p>
      </xdr:txBody>
    </xdr:sp>
    <xdr:clientData/>
  </xdr:twoCellAnchor>
  <xdr:twoCellAnchor>
    <xdr:from>
      <xdr:col>4</xdr:col>
      <xdr:colOff>514350</xdr:colOff>
      <xdr:row>27</xdr:row>
      <xdr:rowOff>66674</xdr:rowOff>
    </xdr:from>
    <xdr:to>
      <xdr:col>6</xdr:col>
      <xdr:colOff>395194</xdr:colOff>
      <xdr:row>28</xdr:row>
      <xdr:rowOff>219074</xdr:rowOff>
    </xdr:to>
    <xdr:sp macro="" textlink="">
      <xdr:nvSpPr>
        <xdr:cNvPr id="41" name="1 Akış Çizelgesi: İşlem"/>
        <xdr:cNvSpPr/>
      </xdr:nvSpPr>
      <xdr:spPr>
        <a:xfrm>
          <a:off x="3257550" y="6115049"/>
          <a:ext cx="1252444" cy="3714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İhale</a:t>
          </a:r>
          <a:r>
            <a:rPr lang="tr-TR" sz="800" baseline="0"/>
            <a:t> Sonuncunun Bildirilmesi</a:t>
          </a:r>
          <a:endParaRPr lang="tr-TR" sz="800"/>
        </a:p>
      </xdr:txBody>
    </xdr:sp>
    <xdr:clientData/>
  </xdr:twoCellAnchor>
  <xdr:twoCellAnchor>
    <xdr:from>
      <xdr:col>7</xdr:col>
      <xdr:colOff>93243</xdr:colOff>
      <xdr:row>32</xdr:row>
      <xdr:rowOff>136448</xdr:rowOff>
    </xdr:from>
    <xdr:to>
      <xdr:col>8</xdr:col>
      <xdr:colOff>123825</xdr:colOff>
      <xdr:row>34</xdr:row>
      <xdr:rowOff>200025</xdr:rowOff>
    </xdr:to>
    <xdr:sp macro="" textlink="">
      <xdr:nvSpPr>
        <xdr:cNvPr id="43" name="7 Akış Çizelgesi: Belge"/>
        <xdr:cNvSpPr/>
      </xdr:nvSpPr>
      <xdr:spPr>
        <a:xfrm>
          <a:off x="4893843" y="7280198"/>
          <a:ext cx="716382" cy="50172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800"/>
            <a:t>Sözleşme ve Yer</a:t>
          </a:r>
          <a:r>
            <a:rPr lang="tr-TR" sz="800" baseline="0"/>
            <a:t> teslim Tutanağı</a:t>
          </a:r>
          <a:endParaRPr lang="tr-TR" sz="800"/>
        </a:p>
      </xdr:txBody>
    </xdr:sp>
    <xdr:clientData/>
  </xdr:twoCellAnchor>
  <xdr:twoCellAnchor>
    <xdr:from>
      <xdr:col>5</xdr:col>
      <xdr:colOff>426197</xdr:colOff>
      <xdr:row>28</xdr:row>
      <xdr:rowOff>219074</xdr:rowOff>
    </xdr:from>
    <xdr:to>
      <xdr:col>5</xdr:col>
      <xdr:colOff>454772</xdr:colOff>
      <xdr:row>30</xdr:row>
      <xdr:rowOff>66675</xdr:rowOff>
    </xdr:to>
    <xdr:cxnSp macro="">
      <xdr:nvCxnSpPr>
        <xdr:cNvPr id="46" name="Düz Ok Bağlayıcısı 45"/>
        <xdr:cNvCxnSpPr>
          <a:stCxn id="41" idx="2"/>
          <a:endCxn id="217" idx="0"/>
        </xdr:cNvCxnSpPr>
      </xdr:nvCxnSpPr>
      <xdr:spPr>
        <a:xfrm flipH="1">
          <a:off x="3855197" y="6486524"/>
          <a:ext cx="28575" cy="2857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22</xdr:row>
      <xdr:rowOff>26194</xdr:rowOff>
    </xdr:from>
    <xdr:to>
      <xdr:col>1</xdr:col>
      <xdr:colOff>19050</xdr:colOff>
      <xdr:row>23</xdr:row>
      <xdr:rowOff>109759</xdr:rowOff>
    </xdr:to>
    <xdr:sp macro="" textlink="">
      <xdr:nvSpPr>
        <xdr:cNvPr id="49" name="15 Akış Çizelgesi: Manyetik Disk"/>
        <xdr:cNvSpPr/>
      </xdr:nvSpPr>
      <xdr:spPr>
        <a:xfrm>
          <a:off x="209550" y="4979194"/>
          <a:ext cx="495300" cy="30264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MEOP</a:t>
          </a:r>
        </a:p>
      </xdr:txBody>
    </xdr:sp>
    <xdr:clientData/>
  </xdr:twoCellAnchor>
  <xdr:twoCellAnchor>
    <xdr:from>
      <xdr:col>1</xdr:col>
      <xdr:colOff>76199</xdr:colOff>
      <xdr:row>20</xdr:row>
      <xdr:rowOff>156948</xdr:rowOff>
    </xdr:from>
    <xdr:to>
      <xdr:col>1</xdr:col>
      <xdr:colOff>304800</xdr:colOff>
      <xdr:row>21</xdr:row>
      <xdr:rowOff>1098</xdr:rowOff>
    </xdr:to>
    <xdr:cxnSp macro="">
      <xdr:nvCxnSpPr>
        <xdr:cNvPr id="51" name="Dirsek Bağlayıcısı 50"/>
        <xdr:cNvCxnSpPr>
          <a:stCxn id="36" idx="3"/>
          <a:endCxn id="35" idx="1"/>
        </xdr:cNvCxnSpPr>
      </xdr:nvCxnSpPr>
      <xdr:spPr>
        <a:xfrm>
          <a:off x="761999" y="4671798"/>
          <a:ext cx="228601" cy="6322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21</xdr:row>
      <xdr:rowOff>1098</xdr:rowOff>
    </xdr:from>
    <xdr:to>
      <xdr:col>1</xdr:col>
      <xdr:colOff>304800</xdr:colOff>
      <xdr:row>22</xdr:row>
      <xdr:rowOff>177514</xdr:rowOff>
    </xdr:to>
    <xdr:cxnSp macro="">
      <xdr:nvCxnSpPr>
        <xdr:cNvPr id="53" name="Dirsek Bağlayıcısı 52"/>
        <xdr:cNvCxnSpPr>
          <a:stCxn id="49" idx="4"/>
          <a:endCxn id="35" idx="1"/>
        </xdr:cNvCxnSpPr>
      </xdr:nvCxnSpPr>
      <xdr:spPr>
        <a:xfrm flipV="1">
          <a:off x="704850" y="4735023"/>
          <a:ext cx="285750" cy="39549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367495</xdr:colOff>
      <xdr:row>15</xdr:row>
      <xdr:rowOff>56125</xdr:rowOff>
    </xdr:from>
    <xdr:to>
      <xdr:col>3</xdr:col>
      <xdr:colOff>426758</xdr:colOff>
      <xdr:row>16</xdr:row>
      <xdr:rowOff>212074</xdr:rowOff>
    </xdr:to>
    <xdr:sp macro="" textlink="">
      <xdr:nvSpPr>
        <xdr:cNvPr id="157" name="5 Akış Çizelgesi: Karar"/>
        <xdr:cNvSpPr/>
      </xdr:nvSpPr>
      <xdr:spPr>
        <a:xfrm>
          <a:off x="1739095" y="3037450"/>
          <a:ext cx="745063" cy="37502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209549</xdr:colOff>
      <xdr:row>5</xdr:row>
      <xdr:rowOff>108519</xdr:rowOff>
    </xdr:from>
    <xdr:to>
      <xdr:col>4</xdr:col>
      <xdr:colOff>123301</xdr:colOff>
      <xdr:row>6</xdr:row>
      <xdr:rowOff>139352</xdr:rowOff>
    </xdr:to>
    <xdr:sp macro="" textlink="">
      <xdr:nvSpPr>
        <xdr:cNvPr id="167" name="15 Akış Çizelgesi: Manyetik Disk"/>
        <xdr:cNvSpPr/>
      </xdr:nvSpPr>
      <xdr:spPr>
        <a:xfrm>
          <a:off x="2266949" y="1337244"/>
          <a:ext cx="599552" cy="24990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MEOP</a:t>
          </a:r>
        </a:p>
      </xdr:txBody>
    </xdr:sp>
    <xdr:clientData/>
  </xdr:twoCellAnchor>
  <xdr:twoCellAnchor>
    <xdr:from>
      <xdr:col>4</xdr:col>
      <xdr:colOff>123301</xdr:colOff>
      <xdr:row>6</xdr:row>
      <xdr:rowOff>2736</xdr:rowOff>
    </xdr:from>
    <xdr:to>
      <xdr:col>4</xdr:col>
      <xdr:colOff>306449</xdr:colOff>
      <xdr:row>6</xdr:row>
      <xdr:rowOff>14398</xdr:rowOff>
    </xdr:to>
    <xdr:cxnSp macro="">
      <xdr:nvCxnSpPr>
        <xdr:cNvPr id="168" name="Düz Ok Bağlayıcısı 167"/>
        <xdr:cNvCxnSpPr>
          <a:stCxn id="6" idx="1"/>
          <a:endCxn id="167" idx="4"/>
        </xdr:cNvCxnSpPr>
      </xdr:nvCxnSpPr>
      <xdr:spPr>
        <a:xfrm flipH="1">
          <a:off x="2866501" y="1450536"/>
          <a:ext cx="183148" cy="116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151993</xdr:colOff>
      <xdr:row>16</xdr:row>
      <xdr:rowOff>24562</xdr:rowOff>
    </xdr:from>
    <xdr:to>
      <xdr:col>2</xdr:col>
      <xdr:colOff>367495</xdr:colOff>
      <xdr:row>17</xdr:row>
      <xdr:rowOff>200025</xdr:rowOff>
    </xdr:to>
    <xdr:cxnSp macro="">
      <xdr:nvCxnSpPr>
        <xdr:cNvPr id="176" name="Dirsek Bağlayıcısı 175"/>
        <xdr:cNvCxnSpPr>
          <a:stCxn id="157" idx="1"/>
          <a:endCxn id="199" idx="0"/>
        </xdr:cNvCxnSpPr>
      </xdr:nvCxnSpPr>
      <xdr:spPr>
        <a:xfrm rot="10800000" flipV="1">
          <a:off x="1523593" y="3663112"/>
          <a:ext cx="215502" cy="39453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426758</xdr:colOff>
      <xdr:row>16</xdr:row>
      <xdr:rowOff>24562</xdr:rowOff>
    </xdr:from>
    <xdr:to>
      <xdr:col>5</xdr:col>
      <xdr:colOff>433387</xdr:colOff>
      <xdr:row>18</xdr:row>
      <xdr:rowOff>1</xdr:rowOff>
    </xdr:to>
    <xdr:cxnSp macro="">
      <xdr:nvCxnSpPr>
        <xdr:cNvPr id="177" name="Dirsek Bağlayıcısı 176"/>
        <xdr:cNvCxnSpPr>
          <a:stCxn id="157" idx="3"/>
          <a:endCxn id="202" idx="0"/>
        </xdr:cNvCxnSpPr>
      </xdr:nvCxnSpPr>
      <xdr:spPr>
        <a:xfrm>
          <a:off x="2484158" y="3663112"/>
          <a:ext cx="1378229" cy="4135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146033</xdr:colOff>
      <xdr:row>19</xdr:row>
      <xdr:rowOff>7898</xdr:rowOff>
    </xdr:from>
    <xdr:to>
      <xdr:col>2</xdr:col>
      <xdr:colOff>151993</xdr:colOff>
      <xdr:row>19</xdr:row>
      <xdr:rowOff>185537</xdr:rowOff>
    </xdr:to>
    <xdr:cxnSp macro="">
      <xdr:nvCxnSpPr>
        <xdr:cNvPr id="192" name="Düz Ok Bağlayıcısı 191"/>
        <xdr:cNvCxnSpPr>
          <a:stCxn id="199" idx="2"/>
          <a:endCxn id="35" idx="0"/>
        </xdr:cNvCxnSpPr>
      </xdr:nvCxnSpPr>
      <xdr:spPr>
        <a:xfrm flipH="1">
          <a:off x="1517633" y="4303673"/>
          <a:ext cx="5960" cy="1776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609600</xdr:colOff>
      <xdr:row>21</xdr:row>
      <xdr:rowOff>54768</xdr:rowOff>
    </xdr:from>
    <xdr:to>
      <xdr:col>6</xdr:col>
      <xdr:colOff>285749</xdr:colOff>
      <xdr:row>23</xdr:row>
      <xdr:rowOff>152399</xdr:rowOff>
    </xdr:to>
    <xdr:sp macro="" textlink="">
      <xdr:nvSpPr>
        <xdr:cNvPr id="197" name="1 Akış Çizelgesi: İşlem"/>
        <xdr:cNvSpPr/>
      </xdr:nvSpPr>
      <xdr:spPr>
        <a:xfrm>
          <a:off x="3352800" y="4788693"/>
          <a:ext cx="1047749" cy="5357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 2286/11 md. Kiralama izni/ Onayının İta Amirinden Alınması</a:t>
          </a:r>
          <a:r>
            <a:rPr lang="tr-TR" sz="800" baseline="0"/>
            <a:t> </a:t>
          </a:r>
          <a:endParaRPr lang="tr-TR" sz="800"/>
        </a:p>
      </xdr:txBody>
    </xdr:sp>
    <xdr:clientData/>
  </xdr:twoCellAnchor>
  <xdr:twoCellAnchor>
    <xdr:from>
      <xdr:col>6</xdr:col>
      <xdr:colOff>583408</xdr:colOff>
      <xdr:row>20</xdr:row>
      <xdr:rowOff>82153</xdr:rowOff>
    </xdr:from>
    <xdr:to>
      <xdr:col>7</xdr:col>
      <xdr:colOff>381000</xdr:colOff>
      <xdr:row>21</xdr:row>
      <xdr:rowOff>166250</xdr:rowOff>
    </xdr:to>
    <xdr:sp macro="" textlink="">
      <xdr:nvSpPr>
        <xdr:cNvPr id="200" name="15 Akış Çizelgesi: Manyetik Disk"/>
        <xdr:cNvSpPr/>
      </xdr:nvSpPr>
      <xdr:spPr>
        <a:xfrm>
          <a:off x="4698208" y="4597003"/>
          <a:ext cx="483392" cy="30317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MEOP</a:t>
          </a:r>
        </a:p>
      </xdr:txBody>
    </xdr:sp>
    <xdr:clientData/>
  </xdr:twoCellAnchor>
  <xdr:twoCellAnchor>
    <xdr:from>
      <xdr:col>5</xdr:col>
      <xdr:colOff>433387</xdr:colOff>
      <xdr:row>20</xdr:row>
      <xdr:rowOff>38100</xdr:rowOff>
    </xdr:from>
    <xdr:to>
      <xdr:col>5</xdr:col>
      <xdr:colOff>447675</xdr:colOff>
      <xdr:row>21</xdr:row>
      <xdr:rowOff>54768</xdr:rowOff>
    </xdr:to>
    <xdr:cxnSp macro="">
      <xdr:nvCxnSpPr>
        <xdr:cNvPr id="201" name="Düz Ok Bağlayıcısı 200"/>
        <xdr:cNvCxnSpPr>
          <a:stCxn id="202" idx="2"/>
          <a:endCxn id="197" idx="0"/>
        </xdr:cNvCxnSpPr>
      </xdr:nvCxnSpPr>
      <xdr:spPr>
        <a:xfrm>
          <a:off x="3862387" y="4552950"/>
          <a:ext cx="14288" cy="2357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447675</xdr:colOff>
      <xdr:row>23</xdr:row>
      <xdr:rowOff>152399</xdr:rowOff>
    </xdr:from>
    <xdr:to>
      <xdr:col>5</xdr:col>
      <xdr:colOff>450382</xdr:colOff>
      <xdr:row>24</xdr:row>
      <xdr:rowOff>133350</xdr:rowOff>
    </xdr:to>
    <xdr:cxnSp macro="">
      <xdr:nvCxnSpPr>
        <xdr:cNvPr id="205" name="Düz Ok Bağlayıcısı 204"/>
        <xdr:cNvCxnSpPr>
          <a:stCxn id="197" idx="2"/>
          <a:endCxn id="275" idx="0"/>
        </xdr:cNvCxnSpPr>
      </xdr:nvCxnSpPr>
      <xdr:spPr>
        <a:xfrm>
          <a:off x="3876675" y="5324474"/>
          <a:ext cx="2707" cy="2000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533139</xdr:colOff>
      <xdr:row>23</xdr:row>
      <xdr:rowOff>12265</xdr:rowOff>
    </xdr:from>
    <xdr:to>
      <xdr:col>2</xdr:col>
      <xdr:colOff>411028</xdr:colOff>
      <xdr:row>24</xdr:row>
      <xdr:rowOff>199986</xdr:rowOff>
    </xdr:to>
    <xdr:sp macro="" textlink="">
      <xdr:nvSpPr>
        <xdr:cNvPr id="230" name="5 Akış Çizelgesi: Karar"/>
        <xdr:cNvSpPr/>
      </xdr:nvSpPr>
      <xdr:spPr>
        <a:xfrm>
          <a:off x="1218939" y="5184340"/>
          <a:ext cx="563689" cy="40679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129184</xdr:colOff>
      <xdr:row>22</xdr:row>
      <xdr:rowOff>35734</xdr:rowOff>
    </xdr:from>
    <xdr:to>
      <xdr:col>2</xdr:col>
      <xdr:colOff>146033</xdr:colOff>
      <xdr:row>23</xdr:row>
      <xdr:rowOff>12265</xdr:rowOff>
    </xdr:to>
    <xdr:cxnSp macro="">
      <xdr:nvCxnSpPr>
        <xdr:cNvPr id="231" name="Düz Ok Bağlayıcısı 230"/>
        <xdr:cNvCxnSpPr>
          <a:stCxn id="35" idx="2"/>
          <a:endCxn id="230" idx="0"/>
        </xdr:cNvCxnSpPr>
      </xdr:nvCxnSpPr>
      <xdr:spPr>
        <a:xfrm flipH="1">
          <a:off x="1500784" y="4988734"/>
          <a:ext cx="16849" cy="1956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76201</xdr:colOff>
      <xdr:row>25</xdr:row>
      <xdr:rowOff>142876</xdr:rowOff>
    </xdr:from>
    <xdr:to>
      <xdr:col>2</xdr:col>
      <xdr:colOff>9525</xdr:colOff>
      <xdr:row>26</xdr:row>
      <xdr:rowOff>190667</xdr:rowOff>
    </xdr:to>
    <xdr:sp macro="" textlink="">
      <xdr:nvSpPr>
        <xdr:cNvPr id="232" name="4 Akış Çizelgesi: Sonlandırıcı"/>
        <xdr:cNvSpPr/>
      </xdr:nvSpPr>
      <xdr:spPr>
        <a:xfrm>
          <a:off x="762001" y="5753101"/>
          <a:ext cx="619124" cy="26686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a:t>
          </a:r>
        </a:p>
      </xdr:txBody>
    </xdr:sp>
    <xdr:clientData/>
  </xdr:twoCellAnchor>
  <xdr:twoCellAnchor>
    <xdr:from>
      <xdr:col>2</xdr:col>
      <xdr:colOff>286977</xdr:colOff>
      <xdr:row>25</xdr:row>
      <xdr:rowOff>136576</xdr:rowOff>
    </xdr:from>
    <xdr:to>
      <xdr:col>3</xdr:col>
      <xdr:colOff>223902</xdr:colOff>
      <xdr:row>26</xdr:row>
      <xdr:rowOff>177910</xdr:rowOff>
    </xdr:to>
    <xdr:sp macro="" textlink="">
      <xdr:nvSpPr>
        <xdr:cNvPr id="233" name="4 Akış Çizelgesi: Sonlandırıcı"/>
        <xdr:cNvSpPr/>
      </xdr:nvSpPr>
      <xdr:spPr>
        <a:xfrm>
          <a:off x="1658577" y="5746801"/>
          <a:ext cx="622725" cy="26040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Uygun Değil</a:t>
          </a:r>
        </a:p>
      </xdr:txBody>
    </xdr:sp>
    <xdr:clientData/>
  </xdr:twoCellAnchor>
  <xdr:twoCellAnchor>
    <xdr:from>
      <xdr:col>1</xdr:col>
      <xdr:colOff>385763</xdr:colOff>
      <xdr:row>23</xdr:row>
      <xdr:rowOff>215662</xdr:rowOff>
    </xdr:from>
    <xdr:to>
      <xdr:col>1</xdr:col>
      <xdr:colOff>533139</xdr:colOff>
      <xdr:row>25</xdr:row>
      <xdr:rowOff>142875</xdr:rowOff>
    </xdr:to>
    <xdr:cxnSp macro="">
      <xdr:nvCxnSpPr>
        <xdr:cNvPr id="234" name="Dirsek Bağlayıcısı 233"/>
        <xdr:cNvCxnSpPr>
          <a:stCxn id="230" idx="1"/>
          <a:endCxn id="232" idx="0"/>
        </xdr:cNvCxnSpPr>
      </xdr:nvCxnSpPr>
      <xdr:spPr>
        <a:xfrm rot="10800000" flipV="1">
          <a:off x="1071563" y="5387737"/>
          <a:ext cx="147376" cy="36536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411028</xdr:colOff>
      <xdr:row>23</xdr:row>
      <xdr:rowOff>215663</xdr:rowOff>
    </xdr:from>
    <xdr:to>
      <xdr:col>2</xdr:col>
      <xdr:colOff>598340</xdr:colOff>
      <xdr:row>25</xdr:row>
      <xdr:rowOff>136576</xdr:rowOff>
    </xdr:to>
    <xdr:cxnSp macro="">
      <xdr:nvCxnSpPr>
        <xdr:cNvPr id="235" name="Dirsek Bağlayıcısı 234"/>
        <xdr:cNvCxnSpPr>
          <a:stCxn id="230" idx="3"/>
          <a:endCxn id="233" idx="0"/>
        </xdr:cNvCxnSpPr>
      </xdr:nvCxnSpPr>
      <xdr:spPr>
        <a:xfrm>
          <a:off x="1782628" y="5387738"/>
          <a:ext cx="187312" cy="35906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24</xdr:row>
      <xdr:rowOff>133350</xdr:rowOff>
    </xdr:from>
    <xdr:to>
      <xdr:col>6</xdr:col>
      <xdr:colOff>186388</xdr:colOff>
      <xdr:row>26</xdr:row>
      <xdr:rowOff>47625</xdr:rowOff>
    </xdr:to>
    <xdr:sp macro="" textlink="">
      <xdr:nvSpPr>
        <xdr:cNvPr id="275" name="6 Akış Çizelgesi: Önceden Tanımlı İşlem"/>
        <xdr:cNvSpPr/>
      </xdr:nvSpPr>
      <xdr:spPr>
        <a:xfrm>
          <a:off x="3457575" y="5524500"/>
          <a:ext cx="843613" cy="3524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İhale Süreci</a:t>
          </a:r>
        </a:p>
      </xdr:txBody>
    </xdr:sp>
    <xdr:clientData/>
  </xdr:twoCellAnchor>
  <xdr:twoCellAnchor>
    <xdr:from>
      <xdr:col>5</xdr:col>
      <xdr:colOff>450382</xdr:colOff>
      <xdr:row>26</xdr:row>
      <xdr:rowOff>47625</xdr:rowOff>
    </xdr:from>
    <xdr:to>
      <xdr:col>5</xdr:col>
      <xdr:colOff>454772</xdr:colOff>
      <xdr:row>27</xdr:row>
      <xdr:rowOff>66674</xdr:rowOff>
    </xdr:to>
    <xdr:cxnSp macro="">
      <xdr:nvCxnSpPr>
        <xdr:cNvPr id="280" name="Düz Ok Bağlayıcısı 279"/>
        <xdr:cNvCxnSpPr>
          <a:stCxn id="275" idx="2"/>
          <a:endCxn id="41" idx="0"/>
        </xdr:cNvCxnSpPr>
      </xdr:nvCxnSpPr>
      <xdr:spPr>
        <a:xfrm>
          <a:off x="3879382" y="5876925"/>
          <a:ext cx="4390" cy="2381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9581</xdr:colOff>
      <xdr:row>33</xdr:row>
      <xdr:rowOff>155501</xdr:rowOff>
    </xdr:from>
    <xdr:to>
      <xdr:col>6</xdr:col>
      <xdr:colOff>146875</xdr:colOff>
      <xdr:row>35</xdr:row>
      <xdr:rowOff>63820</xdr:rowOff>
    </xdr:to>
    <xdr:sp macro="" textlink="">
      <xdr:nvSpPr>
        <xdr:cNvPr id="292" name="4 Akış Çizelgesi: Sonlandırıcı"/>
        <xdr:cNvSpPr/>
      </xdr:nvSpPr>
      <xdr:spPr>
        <a:xfrm>
          <a:off x="3438581" y="7518326"/>
          <a:ext cx="823094" cy="34646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Taşınmaz</a:t>
          </a:r>
          <a:r>
            <a:rPr lang="tr-TR" sz="800" baseline="0"/>
            <a:t> Kiralandı</a:t>
          </a:r>
          <a:endParaRPr lang="tr-TR" sz="800"/>
        </a:p>
      </xdr:txBody>
    </xdr:sp>
    <xdr:clientData/>
  </xdr:twoCellAnchor>
  <xdr:twoCellAnchor>
    <xdr:from>
      <xdr:col>7</xdr:col>
      <xdr:colOff>76200</xdr:colOff>
      <xdr:row>30</xdr:row>
      <xdr:rowOff>200025</xdr:rowOff>
    </xdr:from>
    <xdr:to>
      <xdr:col>7</xdr:col>
      <xdr:colOff>559592</xdr:colOff>
      <xdr:row>32</xdr:row>
      <xdr:rowOff>65047</xdr:rowOff>
    </xdr:to>
    <xdr:sp macro="" textlink="">
      <xdr:nvSpPr>
        <xdr:cNvPr id="331" name="15 Akış Çizelgesi: Manyetik Disk"/>
        <xdr:cNvSpPr/>
      </xdr:nvSpPr>
      <xdr:spPr>
        <a:xfrm>
          <a:off x="4876800" y="6905625"/>
          <a:ext cx="483392" cy="30317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MEOP</a:t>
          </a:r>
        </a:p>
      </xdr:txBody>
    </xdr:sp>
    <xdr:clientData/>
  </xdr:twoCellAnchor>
  <xdr:twoCellAnchor>
    <xdr:from>
      <xdr:col>2</xdr:col>
      <xdr:colOff>419100</xdr:colOff>
      <xdr:row>28</xdr:row>
      <xdr:rowOff>9525</xdr:rowOff>
    </xdr:from>
    <xdr:to>
      <xdr:col>3</xdr:col>
      <xdr:colOff>73905</xdr:colOff>
      <xdr:row>29</xdr:row>
      <xdr:rowOff>57713</xdr:rowOff>
    </xdr:to>
    <xdr:sp macro="" textlink="">
      <xdr:nvSpPr>
        <xdr:cNvPr id="56" name="12 Akış Çizelgesi: Bağlayıcı"/>
        <xdr:cNvSpPr/>
      </xdr:nvSpPr>
      <xdr:spPr>
        <a:xfrm>
          <a:off x="1790700" y="6276975"/>
          <a:ext cx="340605" cy="26726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1</xdr:col>
      <xdr:colOff>209551</xdr:colOff>
      <xdr:row>28</xdr:row>
      <xdr:rowOff>28575</xdr:rowOff>
    </xdr:from>
    <xdr:to>
      <xdr:col>1</xdr:col>
      <xdr:colOff>571501</xdr:colOff>
      <xdr:row>29</xdr:row>
      <xdr:rowOff>67238</xdr:rowOff>
    </xdr:to>
    <xdr:sp macro="" textlink="">
      <xdr:nvSpPr>
        <xdr:cNvPr id="57" name="12 Akış Çizelgesi: Bağlayıcı"/>
        <xdr:cNvSpPr/>
      </xdr:nvSpPr>
      <xdr:spPr>
        <a:xfrm>
          <a:off x="895351" y="6296025"/>
          <a:ext cx="361950" cy="25773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2</xdr:col>
      <xdr:colOff>589403</xdr:colOff>
      <xdr:row>26</xdr:row>
      <xdr:rowOff>177910</xdr:rowOff>
    </xdr:from>
    <xdr:to>
      <xdr:col>2</xdr:col>
      <xdr:colOff>598340</xdr:colOff>
      <xdr:row>28</xdr:row>
      <xdr:rowOff>9525</xdr:rowOff>
    </xdr:to>
    <xdr:cxnSp macro="">
      <xdr:nvCxnSpPr>
        <xdr:cNvPr id="58" name="Düz Ok Bağlayıcısı 57"/>
        <xdr:cNvCxnSpPr>
          <a:stCxn id="233" idx="2"/>
          <a:endCxn id="56" idx="0"/>
        </xdr:cNvCxnSpPr>
      </xdr:nvCxnSpPr>
      <xdr:spPr>
        <a:xfrm flipH="1">
          <a:off x="1961003" y="6007210"/>
          <a:ext cx="8937" cy="2697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114301</xdr:colOff>
      <xdr:row>8</xdr:row>
      <xdr:rowOff>161925</xdr:rowOff>
    </xdr:from>
    <xdr:to>
      <xdr:col>8</xdr:col>
      <xdr:colOff>457201</xdr:colOff>
      <xdr:row>9</xdr:row>
      <xdr:rowOff>210113</xdr:rowOff>
    </xdr:to>
    <xdr:sp macro="" textlink="">
      <xdr:nvSpPr>
        <xdr:cNvPr id="61" name="12 Akış Çizelgesi: Bağlayıcı"/>
        <xdr:cNvSpPr/>
      </xdr:nvSpPr>
      <xdr:spPr>
        <a:xfrm>
          <a:off x="5600701" y="2047875"/>
          <a:ext cx="342900" cy="26726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7</xdr:col>
      <xdr:colOff>632035</xdr:colOff>
      <xdr:row>9</xdr:row>
      <xdr:rowOff>76482</xdr:rowOff>
    </xdr:from>
    <xdr:to>
      <xdr:col>8</xdr:col>
      <xdr:colOff>114301</xdr:colOff>
      <xdr:row>9</xdr:row>
      <xdr:rowOff>91212</xdr:rowOff>
    </xdr:to>
    <xdr:cxnSp macro="">
      <xdr:nvCxnSpPr>
        <xdr:cNvPr id="62" name="Düz Ok Bağlayıcısı 61"/>
        <xdr:cNvCxnSpPr>
          <a:stCxn id="61" idx="2"/>
          <a:endCxn id="19" idx="3"/>
        </xdr:cNvCxnSpPr>
      </xdr:nvCxnSpPr>
      <xdr:spPr>
        <a:xfrm flipH="1">
          <a:off x="5432635" y="2181507"/>
          <a:ext cx="168066" cy="147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114301</xdr:colOff>
      <xdr:row>21</xdr:row>
      <xdr:rowOff>142875</xdr:rowOff>
    </xdr:from>
    <xdr:to>
      <xdr:col>4</xdr:col>
      <xdr:colOff>438151</xdr:colOff>
      <xdr:row>23</xdr:row>
      <xdr:rowOff>563</xdr:rowOff>
    </xdr:to>
    <xdr:sp macro="" textlink="">
      <xdr:nvSpPr>
        <xdr:cNvPr id="69" name="12 Akış Çizelgesi: Bağlayıcı"/>
        <xdr:cNvSpPr/>
      </xdr:nvSpPr>
      <xdr:spPr>
        <a:xfrm>
          <a:off x="2857501" y="4876800"/>
          <a:ext cx="323850" cy="29583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4</xdr:col>
      <xdr:colOff>438151</xdr:colOff>
      <xdr:row>22</xdr:row>
      <xdr:rowOff>71719</xdr:rowOff>
    </xdr:from>
    <xdr:to>
      <xdr:col>4</xdr:col>
      <xdr:colOff>609600</xdr:colOff>
      <xdr:row>22</xdr:row>
      <xdr:rowOff>103584</xdr:rowOff>
    </xdr:to>
    <xdr:cxnSp macro="">
      <xdr:nvCxnSpPr>
        <xdr:cNvPr id="26" name="Düz Ok Bağlayıcısı 25"/>
        <xdr:cNvCxnSpPr>
          <a:stCxn id="69" idx="6"/>
          <a:endCxn id="197" idx="1"/>
        </xdr:cNvCxnSpPr>
      </xdr:nvCxnSpPr>
      <xdr:spPr>
        <a:xfrm>
          <a:off x="3181351" y="5024719"/>
          <a:ext cx="171449" cy="318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385763</xdr:colOff>
      <xdr:row>26</xdr:row>
      <xdr:rowOff>190667</xdr:rowOff>
    </xdr:from>
    <xdr:to>
      <xdr:col>1</xdr:col>
      <xdr:colOff>390526</xdr:colOff>
      <xdr:row>28</xdr:row>
      <xdr:rowOff>28575</xdr:rowOff>
    </xdr:to>
    <xdr:cxnSp macro="">
      <xdr:nvCxnSpPr>
        <xdr:cNvPr id="74" name="Düz Ok Bağlayıcısı 73"/>
        <xdr:cNvCxnSpPr>
          <a:stCxn id="232" idx="2"/>
          <a:endCxn id="57" idx="0"/>
        </xdr:cNvCxnSpPr>
      </xdr:nvCxnSpPr>
      <xdr:spPr>
        <a:xfrm>
          <a:off x="1071563" y="6019967"/>
          <a:ext cx="4763" cy="2760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228601</xdr:colOff>
      <xdr:row>13</xdr:row>
      <xdr:rowOff>9525</xdr:rowOff>
    </xdr:from>
    <xdr:to>
      <xdr:col>3</xdr:col>
      <xdr:colOff>620244</xdr:colOff>
      <xdr:row>14</xdr:row>
      <xdr:rowOff>114300</xdr:rowOff>
    </xdr:to>
    <xdr:sp macro="" textlink="">
      <xdr:nvSpPr>
        <xdr:cNvPr id="102" name="1 Akış Çizelgesi: İşlem"/>
        <xdr:cNvSpPr/>
      </xdr:nvSpPr>
      <xdr:spPr>
        <a:xfrm>
          <a:off x="1600201" y="2990850"/>
          <a:ext cx="1077443" cy="32385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Bedel Tespit Komisyonu </a:t>
          </a:r>
          <a:endParaRPr lang="tr-TR" sz="800"/>
        </a:p>
      </xdr:txBody>
    </xdr:sp>
    <xdr:clientData/>
  </xdr:twoCellAnchor>
  <xdr:twoCellAnchor>
    <xdr:from>
      <xdr:col>1</xdr:col>
      <xdr:colOff>123825</xdr:colOff>
      <xdr:row>11</xdr:row>
      <xdr:rowOff>175194</xdr:rowOff>
    </xdr:from>
    <xdr:to>
      <xdr:col>2</xdr:col>
      <xdr:colOff>37577</xdr:colOff>
      <xdr:row>12</xdr:row>
      <xdr:rowOff>206027</xdr:rowOff>
    </xdr:to>
    <xdr:sp macro="" textlink="">
      <xdr:nvSpPr>
        <xdr:cNvPr id="103" name="15 Akış Çizelgesi: Manyetik Disk"/>
        <xdr:cNvSpPr/>
      </xdr:nvSpPr>
      <xdr:spPr>
        <a:xfrm>
          <a:off x="809625" y="2718369"/>
          <a:ext cx="599552" cy="24990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MEOP</a:t>
          </a:r>
        </a:p>
      </xdr:txBody>
    </xdr:sp>
    <xdr:clientData/>
  </xdr:twoCellAnchor>
  <xdr:twoCellAnchor>
    <xdr:from>
      <xdr:col>1</xdr:col>
      <xdr:colOff>85726</xdr:colOff>
      <xdr:row>13</xdr:row>
      <xdr:rowOff>47625</xdr:rowOff>
    </xdr:from>
    <xdr:to>
      <xdr:col>2</xdr:col>
      <xdr:colOff>19051</xdr:colOff>
      <xdr:row>15</xdr:row>
      <xdr:rowOff>123396</xdr:rowOff>
    </xdr:to>
    <xdr:sp macro="" textlink="">
      <xdr:nvSpPr>
        <xdr:cNvPr id="104" name="7 Akış Çizelgesi: Belge"/>
        <xdr:cNvSpPr/>
      </xdr:nvSpPr>
      <xdr:spPr>
        <a:xfrm>
          <a:off x="771526" y="3028950"/>
          <a:ext cx="619125" cy="51392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Komisyon Kararı</a:t>
          </a:r>
        </a:p>
      </xdr:txBody>
    </xdr:sp>
    <xdr:clientData/>
  </xdr:twoCellAnchor>
  <xdr:twoCellAnchor>
    <xdr:from>
      <xdr:col>2</xdr:col>
      <xdr:colOff>361951</xdr:colOff>
      <xdr:row>10</xdr:row>
      <xdr:rowOff>171450</xdr:rowOff>
    </xdr:from>
    <xdr:to>
      <xdr:col>3</xdr:col>
      <xdr:colOff>462614</xdr:colOff>
      <xdr:row>12</xdr:row>
      <xdr:rowOff>118484</xdr:rowOff>
    </xdr:to>
    <xdr:sp macro="" textlink="">
      <xdr:nvSpPr>
        <xdr:cNvPr id="105" name="6 Akış Çizelgesi: Önceden Tanımlı İşlem"/>
        <xdr:cNvSpPr/>
      </xdr:nvSpPr>
      <xdr:spPr>
        <a:xfrm>
          <a:off x="1733551" y="2495550"/>
          <a:ext cx="786463" cy="38518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Tespit Süreci</a:t>
          </a:r>
        </a:p>
      </xdr:txBody>
    </xdr:sp>
    <xdr:clientData/>
  </xdr:twoCellAnchor>
  <xdr:twoCellAnchor>
    <xdr:from>
      <xdr:col>3</xdr:col>
      <xdr:colOff>54227</xdr:colOff>
      <xdr:row>14</xdr:row>
      <xdr:rowOff>114300</xdr:rowOff>
    </xdr:from>
    <xdr:to>
      <xdr:col>3</xdr:col>
      <xdr:colOff>81523</xdr:colOff>
      <xdr:row>15</xdr:row>
      <xdr:rowOff>56125</xdr:rowOff>
    </xdr:to>
    <xdr:cxnSp macro="">
      <xdr:nvCxnSpPr>
        <xdr:cNvPr id="59" name="Düz Ok Bağlayıcısı 58"/>
        <xdr:cNvCxnSpPr>
          <a:stCxn id="102" idx="2"/>
          <a:endCxn id="157" idx="0"/>
        </xdr:cNvCxnSpPr>
      </xdr:nvCxnSpPr>
      <xdr:spPr>
        <a:xfrm flipH="1">
          <a:off x="2111627" y="3314700"/>
          <a:ext cx="27296" cy="160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647700</xdr:colOff>
      <xdr:row>22</xdr:row>
      <xdr:rowOff>171450</xdr:rowOff>
    </xdr:from>
    <xdr:to>
      <xdr:col>7</xdr:col>
      <xdr:colOff>638174</xdr:colOff>
      <xdr:row>24</xdr:row>
      <xdr:rowOff>190070</xdr:rowOff>
    </xdr:to>
    <xdr:sp macro="" textlink="">
      <xdr:nvSpPr>
        <xdr:cNvPr id="70" name="7 Akış Çizelgesi: Belge"/>
        <xdr:cNvSpPr/>
      </xdr:nvSpPr>
      <xdr:spPr>
        <a:xfrm>
          <a:off x="4762500" y="5124450"/>
          <a:ext cx="676274" cy="4567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Onay Belgesi</a:t>
          </a:r>
        </a:p>
      </xdr:txBody>
    </xdr:sp>
    <xdr:clientData/>
  </xdr:twoCellAnchor>
  <xdr:twoCellAnchor>
    <xdr:from>
      <xdr:col>8</xdr:col>
      <xdr:colOff>161925</xdr:colOff>
      <xdr:row>12</xdr:row>
      <xdr:rowOff>123825</xdr:rowOff>
    </xdr:from>
    <xdr:to>
      <xdr:col>8</xdr:col>
      <xdr:colOff>645317</xdr:colOff>
      <xdr:row>13</xdr:row>
      <xdr:rowOff>207922</xdr:rowOff>
    </xdr:to>
    <xdr:sp macro="" textlink="">
      <xdr:nvSpPr>
        <xdr:cNvPr id="91" name="15 Akış Çizelgesi: Manyetik Disk"/>
        <xdr:cNvSpPr/>
      </xdr:nvSpPr>
      <xdr:spPr>
        <a:xfrm>
          <a:off x="5648325" y="2886075"/>
          <a:ext cx="483392" cy="30317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MEOP</a:t>
          </a:r>
        </a:p>
      </xdr:txBody>
    </xdr:sp>
    <xdr:clientData/>
  </xdr:twoCellAnchor>
  <xdr:twoCellAnchor>
    <xdr:from>
      <xdr:col>8</xdr:col>
      <xdr:colOff>9525</xdr:colOff>
      <xdr:row>11</xdr:row>
      <xdr:rowOff>111043</xdr:rowOff>
    </xdr:from>
    <xdr:to>
      <xdr:col>8</xdr:col>
      <xdr:colOff>174705</xdr:colOff>
      <xdr:row>11</xdr:row>
      <xdr:rowOff>191507</xdr:rowOff>
    </xdr:to>
    <xdr:cxnSp macro="">
      <xdr:nvCxnSpPr>
        <xdr:cNvPr id="240" name="Dirsek Bağlayıcısı 239"/>
        <xdr:cNvCxnSpPr>
          <a:stCxn id="25" idx="1"/>
          <a:endCxn id="22" idx="3"/>
        </xdr:cNvCxnSpPr>
      </xdr:nvCxnSpPr>
      <xdr:spPr>
        <a:xfrm rot="10800000" flipV="1">
          <a:off x="5495925" y="2654218"/>
          <a:ext cx="165180" cy="8046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11</xdr:row>
      <xdr:rowOff>191508</xdr:rowOff>
    </xdr:from>
    <xdr:to>
      <xdr:col>8</xdr:col>
      <xdr:colOff>161925</xdr:colOff>
      <xdr:row>13</xdr:row>
      <xdr:rowOff>56337</xdr:rowOff>
    </xdr:to>
    <xdr:cxnSp macro="">
      <xdr:nvCxnSpPr>
        <xdr:cNvPr id="242" name="Dirsek Bağlayıcısı 241"/>
        <xdr:cNvCxnSpPr>
          <a:stCxn id="91" idx="2"/>
          <a:endCxn id="22" idx="3"/>
        </xdr:cNvCxnSpPr>
      </xdr:nvCxnSpPr>
      <xdr:spPr>
        <a:xfrm rot="10800000">
          <a:off x="5495925" y="2734683"/>
          <a:ext cx="152400" cy="30297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285750</xdr:colOff>
      <xdr:row>22</xdr:row>
      <xdr:rowOff>103585</xdr:rowOff>
    </xdr:from>
    <xdr:to>
      <xdr:col>6</xdr:col>
      <xdr:colOff>647701</xdr:colOff>
      <xdr:row>23</xdr:row>
      <xdr:rowOff>180761</xdr:rowOff>
    </xdr:to>
    <xdr:cxnSp macro="">
      <xdr:nvCxnSpPr>
        <xdr:cNvPr id="244" name="Dirsek Bağlayıcısı 243"/>
        <xdr:cNvCxnSpPr>
          <a:stCxn id="70" idx="1"/>
          <a:endCxn id="197" idx="3"/>
        </xdr:cNvCxnSpPr>
      </xdr:nvCxnSpPr>
      <xdr:spPr>
        <a:xfrm rot="10800000">
          <a:off x="4400550" y="5056585"/>
          <a:ext cx="361951" cy="29625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285750</xdr:colOff>
      <xdr:row>21</xdr:row>
      <xdr:rowOff>14663</xdr:rowOff>
    </xdr:from>
    <xdr:to>
      <xdr:col>6</xdr:col>
      <xdr:colOff>583409</xdr:colOff>
      <xdr:row>22</xdr:row>
      <xdr:rowOff>103583</xdr:rowOff>
    </xdr:to>
    <xdr:cxnSp macro="">
      <xdr:nvCxnSpPr>
        <xdr:cNvPr id="246" name="Dirsek Bağlayıcısı 245"/>
        <xdr:cNvCxnSpPr>
          <a:stCxn id="200" idx="2"/>
          <a:endCxn id="197" idx="3"/>
        </xdr:cNvCxnSpPr>
      </xdr:nvCxnSpPr>
      <xdr:spPr>
        <a:xfrm rot="10800000" flipV="1">
          <a:off x="4400550" y="4748588"/>
          <a:ext cx="297659" cy="30799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366620</xdr:colOff>
      <xdr:row>31</xdr:row>
      <xdr:rowOff>57150</xdr:rowOff>
    </xdr:from>
    <xdr:to>
      <xdr:col>7</xdr:col>
      <xdr:colOff>76201</xdr:colOff>
      <xdr:row>31</xdr:row>
      <xdr:rowOff>132536</xdr:rowOff>
    </xdr:to>
    <xdr:cxnSp macro="">
      <xdr:nvCxnSpPr>
        <xdr:cNvPr id="73" name="Dirsek Bağlayıcısı 72"/>
        <xdr:cNvCxnSpPr>
          <a:stCxn id="331" idx="2"/>
          <a:endCxn id="217" idx="3"/>
        </xdr:cNvCxnSpPr>
      </xdr:nvCxnSpPr>
      <xdr:spPr>
        <a:xfrm rot="10800000">
          <a:off x="4481420" y="6981825"/>
          <a:ext cx="395381" cy="7538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366619</xdr:colOff>
      <xdr:row>31</xdr:row>
      <xdr:rowOff>57151</xdr:rowOff>
    </xdr:from>
    <xdr:to>
      <xdr:col>7</xdr:col>
      <xdr:colOff>93243</xdr:colOff>
      <xdr:row>33</xdr:row>
      <xdr:rowOff>168238</xdr:rowOff>
    </xdr:to>
    <xdr:cxnSp macro="">
      <xdr:nvCxnSpPr>
        <xdr:cNvPr id="76" name="Dirsek Bağlayıcısı 75"/>
        <xdr:cNvCxnSpPr>
          <a:stCxn id="43" idx="1"/>
          <a:endCxn id="217" idx="3"/>
        </xdr:cNvCxnSpPr>
      </xdr:nvCxnSpPr>
      <xdr:spPr>
        <a:xfrm rot="10800000">
          <a:off x="4481419" y="6981826"/>
          <a:ext cx="412424" cy="54923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69383</xdr:colOff>
      <xdr:row>12</xdr:row>
      <xdr:rowOff>118484</xdr:rowOff>
    </xdr:from>
    <xdr:to>
      <xdr:col>3</xdr:col>
      <xdr:colOff>81523</xdr:colOff>
      <xdr:row>13</xdr:row>
      <xdr:rowOff>9525</xdr:rowOff>
    </xdr:to>
    <xdr:cxnSp macro="">
      <xdr:nvCxnSpPr>
        <xdr:cNvPr id="78" name="Düz Ok Bağlayıcısı 77"/>
        <xdr:cNvCxnSpPr>
          <a:stCxn id="105" idx="2"/>
          <a:endCxn id="102" idx="0"/>
        </xdr:cNvCxnSpPr>
      </xdr:nvCxnSpPr>
      <xdr:spPr>
        <a:xfrm>
          <a:off x="2126783" y="2880734"/>
          <a:ext cx="12140" cy="1101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37577</xdr:colOff>
      <xdr:row>12</xdr:row>
      <xdr:rowOff>81073</xdr:rowOff>
    </xdr:from>
    <xdr:to>
      <xdr:col>2</xdr:col>
      <xdr:colOff>228601</xdr:colOff>
      <xdr:row>13</xdr:row>
      <xdr:rowOff>171450</xdr:rowOff>
    </xdr:to>
    <xdr:cxnSp macro="">
      <xdr:nvCxnSpPr>
        <xdr:cNvPr id="82" name="Dirsek Bağlayıcısı 81"/>
        <xdr:cNvCxnSpPr>
          <a:stCxn id="103" idx="4"/>
          <a:endCxn id="102" idx="1"/>
        </xdr:cNvCxnSpPr>
      </xdr:nvCxnSpPr>
      <xdr:spPr>
        <a:xfrm>
          <a:off x="1409177" y="2843323"/>
          <a:ext cx="191024" cy="30945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19051</xdr:colOff>
      <xdr:row>13</xdr:row>
      <xdr:rowOff>171450</xdr:rowOff>
    </xdr:from>
    <xdr:to>
      <xdr:col>2</xdr:col>
      <xdr:colOff>228601</xdr:colOff>
      <xdr:row>14</xdr:row>
      <xdr:rowOff>85511</xdr:rowOff>
    </xdr:to>
    <xdr:cxnSp macro="">
      <xdr:nvCxnSpPr>
        <xdr:cNvPr id="84" name="Dirsek Bağlayıcısı 83"/>
        <xdr:cNvCxnSpPr>
          <a:stCxn id="104" idx="3"/>
          <a:endCxn id="102" idx="1"/>
        </xdr:cNvCxnSpPr>
      </xdr:nvCxnSpPr>
      <xdr:spPr>
        <a:xfrm flipV="1">
          <a:off x="1390651" y="3152775"/>
          <a:ext cx="209550" cy="13313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428625</xdr:colOff>
      <xdr:row>17</xdr:row>
      <xdr:rowOff>200025</xdr:rowOff>
    </xdr:from>
    <xdr:to>
      <xdr:col>2</xdr:col>
      <xdr:colOff>561160</xdr:colOff>
      <xdr:row>19</xdr:row>
      <xdr:rowOff>7898</xdr:rowOff>
    </xdr:to>
    <xdr:sp macro="" textlink="">
      <xdr:nvSpPr>
        <xdr:cNvPr id="199" name="4 Akış Çizelgesi: Sonlandırıcı"/>
        <xdr:cNvSpPr/>
      </xdr:nvSpPr>
      <xdr:spPr>
        <a:xfrm>
          <a:off x="1114425" y="4057650"/>
          <a:ext cx="818335" cy="24602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Bakanlık</a:t>
          </a:r>
        </a:p>
      </xdr:txBody>
    </xdr:sp>
    <xdr:clientData/>
  </xdr:twoCellAnchor>
  <xdr:twoCellAnchor>
    <xdr:from>
      <xdr:col>4</xdr:col>
      <xdr:colOff>504824</xdr:colOff>
      <xdr:row>18</xdr:row>
      <xdr:rowOff>1</xdr:rowOff>
    </xdr:from>
    <xdr:to>
      <xdr:col>6</xdr:col>
      <xdr:colOff>361949</xdr:colOff>
      <xdr:row>20</xdr:row>
      <xdr:rowOff>38100</xdr:rowOff>
    </xdr:to>
    <xdr:sp macro="" textlink="">
      <xdr:nvSpPr>
        <xdr:cNvPr id="202" name="4 Akış Çizelgesi: Sonlandırıcı"/>
        <xdr:cNvSpPr/>
      </xdr:nvSpPr>
      <xdr:spPr>
        <a:xfrm>
          <a:off x="3248024" y="4076701"/>
          <a:ext cx="1228725" cy="47624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Valilik/Defterdarlık/ Milli Emlak Dairesi Başkanlığı</a:t>
          </a:r>
        </a:p>
      </xdr:txBody>
    </xdr:sp>
    <xdr:clientData/>
  </xdr:twoCellAnchor>
  <xdr:twoCellAnchor>
    <xdr:from>
      <xdr:col>4</xdr:col>
      <xdr:colOff>485775</xdr:colOff>
      <xdr:row>30</xdr:row>
      <xdr:rowOff>66675</xdr:rowOff>
    </xdr:from>
    <xdr:to>
      <xdr:col>6</xdr:col>
      <xdr:colOff>366619</xdr:colOff>
      <xdr:row>32</xdr:row>
      <xdr:rowOff>47625</xdr:rowOff>
    </xdr:to>
    <xdr:sp macro="" textlink="">
      <xdr:nvSpPr>
        <xdr:cNvPr id="217" name="1 Akış Çizelgesi: İşlem"/>
        <xdr:cNvSpPr/>
      </xdr:nvSpPr>
      <xdr:spPr>
        <a:xfrm>
          <a:off x="3228975" y="6772275"/>
          <a:ext cx="1252444" cy="4191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Kira Bedeli Tahsilatı ve Sözleşme Düzenlenmesi</a:t>
          </a:r>
          <a:endParaRPr lang="tr-TR" sz="800"/>
        </a:p>
      </xdr:txBody>
    </xdr:sp>
    <xdr:clientData/>
  </xdr:twoCellAnchor>
  <xdr:twoCellAnchor>
    <xdr:from>
      <xdr:col>7</xdr:col>
      <xdr:colOff>59999</xdr:colOff>
      <xdr:row>28</xdr:row>
      <xdr:rowOff>107874</xdr:rowOff>
    </xdr:from>
    <xdr:to>
      <xdr:col>7</xdr:col>
      <xdr:colOff>619125</xdr:colOff>
      <xdr:row>30</xdr:row>
      <xdr:rowOff>9526</xdr:rowOff>
    </xdr:to>
    <xdr:sp macro="" textlink="">
      <xdr:nvSpPr>
        <xdr:cNvPr id="222" name="7 Akış Çizelgesi: Belge"/>
        <xdr:cNvSpPr/>
      </xdr:nvSpPr>
      <xdr:spPr>
        <a:xfrm>
          <a:off x="4860599" y="6375324"/>
          <a:ext cx="559126" cy="33980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800"/>
            <a:t>Yazı</a:t>
          </a:r>
        </a:p>
      </xdr:txBody>
    </xdr:sp>
    <xdr:clientData/>
  </xdr:twoCellAnchor>
  <xdr:twoCellAnchor>
    <xdr:from>
      <xdr:col>7</xdr:col>
      <xdr:colOff>42956</xdr:colOff>
      <xdr:row>26</xdr:row>
      <xdr:rowOff>171450</xdr:rowOff>
    </xdr:from>
    <xdr:to>
      <xdr:col>7</xdr:col>
      <xdr:colOff>526348</xdr:colOff>
      <xdr:row>28</xdr:row>
      <xdr:rowOff>36472</xdr:rowOff>
    </xdr:to>
    <xdr:sp macro="" textlink="">
      <xdr:nvSpPr>
        <xdr:cNvPr id="223" name="15 Akış Çizelgesi: Manyetik Disk"/>
        <xdr:cNvSpPr/>
      </xdr:nvSpPr>
      <xdr:spPr>
        <a:xfrm>
          <a:off x="4843556" y="6000750"/>
          <a:ext cx="483392" cy="30317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MEOP</a:t>
          </a:r>
        </a:p>
      </xdr:txBody>
    </xdr:sp>
    <xdr:clientData/>
  </xdr:twoCellAnchor>
  <xdr:twoCellAnchor>
    <xdr:from>
      <xdr:col>6</xdr:col>
      <xdr:colOff>395194</xdr:colOff>
      <xdr:row>27</xdr:row>
      <xdr:rowOff>103960</xdr:rowOff>
    </xdr:from>
    <xdr:to>
      <xdr:col>7</xdr:col>
      <xdr:colOff>42956</xdr:colOff>
      <xdr:row>28</xdr:row>
      <xdr:rowOff>33336</xdr:rowOff>
    </xdr:to>
    <xdr:cxnSp macro="">
      <xdr:nvCxnSpPr>
        <xdr:cNvPr id="330" name="Dirsek Bağlayıcısı 329"/>
        <xdr:cNvCxnSpPr>
          <a:stCxn id="223" idx="2"/>
          <a:endCxn id="41" idx="3"/>
        </xdr:cNvCxnSpPr>
      </xdr:nvCxnSpPr>
      <xdr:spPr>
        <a:xfrm rot="10800000" flipV="1">
          <a:off x="4509994" y="6152335"/>
          <a:ext cx="333562" cy="14845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395195</xdr:colOff>
      <xdr:row>28</xdr:row>
      <xdr:rowOff>33337</xdr:rowOff>
    </xdr:from>
    <xdr:to>
      <xdr:col>7</xdr:col>
      <xdr:colOff>60000</xdr:colOff>
      <xdr:row>29</xdr:row>
      <xdr:rowOff>58700</xdr:rowOff>
    </xdr:to>
    <xdr:cxnSp macro="">
      <xdr:nvCxnSpPr>
        <xdr:cNvPr id="332" name="Dirsek Bağlayıcısı 331"/>
        <xdr:cNvCxnSpPr>
          <a:stCxn id="222" idx="1"/>
          <a:endCxn id="41" idx="3"/>
        </xdr:cNvCxnSpPr>
      </xdr:nvCxnSpPr>
      <xdr:spPr>
        <a:xfrm rot="10800000">
          <a:off x="4509995" y="6300787"/>
          <a:ext cx="350605" cy="24443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421128</xdr:colOff>
      <xdr:row>32</xdr:row>
      <xdr:rowOff>47625</xdr:rowOff>
    </xdr:from>
    <xdr:to>
      <xdr:col>5</xdr:col>
      <xdr:colOff>426197</xdr:colOff>
      <xdr:row>33</xdr:row>
      <xdr:rowOff>155501</xdr:rowOff>
    </xdr:to>
    <xdr:cxnSp macro="">
      <xdr:nvCxnSpPr>
        <xdr:cNvPr id="98" name="Düz Ok Bağlayıcısı 97"/>
        <xdr:cNvCxnSpPr>
          <a:stCxn id="217" idx="2"/>
          <a:endCxn id="292" idx="0"/>
        </xdr:cNvCxnSpPr>
      </xdr:nvCxnSpPr>
      <xdr:spPr>
        <a:xfrm flipH="1">
          <a:off x="3850128" y="7191375"/>
          <a:ext cx="5069" cy="3269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347870</xdr:colOff>
      <xdr:row>2</xdr:row>
      <xdr:rowOff>82826</xdr:rowOff>
    </xdr:from>
    <xdr:to>
      <xdr:col>4</xdr:col>
      <xdr:colOff>496957</xdr:colOff>
      <xdr:row>4</xdr:row>
      <xdr:rowOff>49695</xdr:rowOff>
    </xdr:to>
    <xdr:sp macro="" textlink="">
      <xdr:nvSpPr>
        <xdr:cNvPr id="2" name="1 Akış Çizelgesi: İşlem"/>
        <xdr:cNvSpPr/>
      </xdr:nvSpPr>
      <xdr:spPr>
        <a:xfrm>
          <a:off x="2410240" y="654326"/>
          <a:ext cx="836543" cy="3975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1</xdr:col>
      <xdr:colOff>251791</xdr:colOff>
      <xdr:row>5</xdr:row>
      <xdr:rowOff>86140</xdr:rowOff>
    </xdr:from>
    <xdr:to>
      <xdr:col>2</xdr:col>
      <xdr:colOff>521804</xdr:colOff>
      <xdr:row>7</xdr:row>
      <xdr:rowOff>140804</xdr:rowOff>
    </xdr:to>
    <xdr:sp macro="" textlink="">
      <xdr:nvSpPr>
        <xdr:cNvPr id="3" name="1 Akış Çizelgesi: İşlem"/>
        <xdr:cNvSpPr/>
      </xdr:nvSpPr>
      <xdr:spPr>
        <a:xfrm>
          <a:off x="939248" y="1303683"/>
          <a:ext cx="957469" cy="4853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Yönetici</a:t>
          </a:r>
        </a:p>
      </xdr:txBody>
    </xdr:sp>
    <xdr:clientData/>
  </xdr:twoCellAnchor>
  <xdr:twoCellAnchor>
    <xdr:from>
      <xdr:col>5</xdr:col>
      <xdr:colOff>652669</xdr:colOff>
      <xdr:row>7</xdr:row>
      <xdr:rowOff>97735</xdr:rowOff>
    </xdr:from>
    <xdr:to>
      <xdr:col>7</xdr:col>
      <xdr:colOff>289891</xdr:colOff>
      <xdr:row>9</xdr:row>
      <xdr:rowOff>149087</xdr:rowOff>
    </xdr:to>
    <xdr:sp macro="" textlink="">
      <xdr:nvSpPr>
        <xdr:cNvPr id="4" name="1 Akış Çizelgesi: İşlem"/>
        <xdr:cNvSpPr/>
      </xdr:nvSpPr>
      <xdr:spPr>
        <a:xfrm>
          <a:off x="4089952" y="1745974"/>
          <a:ext cx="1012135" cy="4820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Yönetici</a:t>
          </a:r>
          <a:r>
            <a:rPr lang="tr-TR" baseline="0"/>
            <a:t> Yardımcısı</a:t>
          </a:r>
          <a:endParaRPr lang="tr-TR"/>
        </a:p>
      </xdr:txBody>
    </xdr:sp>
    <xdr:clientData/>
  </xdr:twoCellAnchor>
  <xdr:twoCellAnchor>
    <xdr:from>
      <xdr:col>1</xdr:col>
      <xdr:colOff>637761</xdr:colOff>
      <xdr:row>11</xdr:row>
      <xdr:rowOff>84483</xdr:rowOff>
    </xdr:from>
    <xdr:to>
      <xdr:col>3</xdr:col>
      <xdr:colOff>204698</xdr:colOff>
      <xdr:row>13</xdr:row>
      <xdr:rowOff>91109</xdr:rowOff>
    </xdr:to>
    <xdr:sp macro="" textlink="">
      <xdr:nvSpPr>
        <xdr:cNvPr id="5" name="1 Akış Çizelgesi: İşlem"/>
        <xdr:cNvSpPr/>
      </xdr:nvSpPr>
      <xdr:spPr>
        <a:xfrm>
          <a:off x="1325218" y="2594113"/>
          <a:ext cx="941850" cy="4373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Atama Servis Sorumlusu</a:t>
          </a:r>
        </a:p>
      </xdr:txBody>
    </xdr:sp>
    <xdr:clientData/>
  </xdr:twoCellAnchor>
  <xdr:twoCellAnchor>
    <xdr:from>
      <xdr:col>3</xdr:col>
      <xdr:colOff>659296</xdr:colOff>
      <xdr:row>13</xdr:row>
      <xdr:rowOff>203753</xdr:rowOff>
    </xdr:from>
    <xdr:to>
      <xdr:col>5</xdr:col>
      <xdr:colOff>389282</xdr:colOff>
      <xdr:row>15</xdr:row>
      <xdr:rowOff>124239</xdr:rowOff>
    </xdr:to>
    <xdr:sp macro="" textlink="">
      <xdr:nvSpPr>
        <xdr:cNvPr id="6" name="1 Akış Çizelgesi: İşlem"/>
        <xdr:cNvSpPr/>
      </xdr:nvSpPr>
      <xdr:spPr>
        <a:xfrm>
          <a:off x="2721666" y="3144079"/>
          <a:ext cx="1104899" cy="3511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Atama Servis</a:t>
          </a:r>
          <a:r>
            <a:rPr lang="tr-TR" baseline="0"/>
            <a:t> Görevlisi</a:t>
          </a:r>
          <a:endParaRPr lang="tr-TR"/>
        </a:p>
      </xdr:txBody>
    </xdr:sp>
    <xdr:clientData/>
  </xdr:twoCellAnchor>
  <xdr:twoCellAnchor>
    <xdr:from>
      <xdr:col>2</xdr:col>
      <xdr:colOff>421230</xdr:colOff>
      <xdr:row>13</xdr:row>
      <xdr:rowOff>91109</xdr:rowOff>
    </xdr:from>
    <xdr:to>
      <xdr:col>3</xdr:col>
      <xdr:colOff>659296</xdr:colOff>
      <xdr:row>14</xdr:row>
      <xdr:rowOff>163996</xdr:rowOff>
    </xdr:to>
    <xdr:cxnSp macro="">
      <xdr:nvCxnSpPr>
        <xdr:cNvPr id="8" name="Düz Ok Bağlayıcısı 7"/>
        <xdr:cNvCxnSpPr>
          <a:stCxn id="5" idx="2"/>
          <a:endCxn id="6" idx="1"/>
        </xdr:cNvCxnSpPr>
      </xdr:nvCxnSpPr>
      <xdr:spPr>
        <a:xfrm>
          <a:off x="1796143" y="3031435"/>
          <a:ext cx="925523" cy="28823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204698</xdr:colOff>
      <xdr:row>8</xdr:row>
      <xdr:rowOff>123411</xdr:rowOff>
    </xdr:from>
    <xdr:to>
      <xdr:col>5</xdr:col>
      <xdr:colOff>652669</xdr:colOff>
      <xdr:row>12</xdr:row>
      <xdr:rowOff>87796</xdr:rowOff>
    </xdr:to>
    <xdr:cxnSp macro="">
      <xdr:nvCxnSpPr>
        <xdr:cNvPr id="10" name="Düz Ok Bağlayıcısı 9"/>
        <xdr:cNvCxnSpPr>
          <a:stCxn id="5" idx="3"/>
          <a:endCxn id="4" idx="1"/>
        </xdr:cNvCxnSpPr>
      </xdr:nvCxnSpPr>
      <xdr:spPr>
        <a:xfrm flipV="1">
          <a:off x="2267068" y="1986998"/>
          <a:ext cx="1822884" cy="82577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43070</xdr:colOff>
      <xdr:row>7</xdr:row>
      <xdr:rowOff>140804</xdr:rowOff>
    </xdr:from>
    <xdr:to>
      <xdr:col>2</xdr:col>
      <xdr:colOff>421230</xdr:colOff>
      <xdr:row>11</xdr:row>
      <xdr:rowOff>84483</xdr:rowOff>
    </xdr:to>
    <xdr:cxnSp macro="">
      <xdr:nvCxnSpPr>
        <xdr:cNvPr id="12" name="Düz Ok Bağlayıcısı 11"/>
        <xdr:cNvCxnSpPr>
          <a:stCxn id="3" idx="2"/>
          <a:endCxn id="5" idx="0"/>
        </xdr:cNvCxnSpPr>
      </xdr:nvCxnSpPr>
      <xdr:spPr>
        <a:xfrm>
          <a:off x="1417983" y="1789043"/>
          <a:ext cx="378160" cy="80507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521804</xdr:colOff>
      <xdr:row>6</xdr:row>
      <xdr:rowOff>113472</xdr:rowOff>
    </xdr:from>
    <xdr:to>
      <xdr:col>5</xdr:col>
      <xdr:colOff>652669</xdr:colOff>
      <xdr:row>8</xdr:row>
      <xdr:rowOff>123411</xdr:rowOff>
    </xdr:to>
    <xdr:cxnSp macro="">
      <xdr:nvCxnSpPr>
        <xdr:cNvPr id="14" name="Düz Ok Bağlayıcısı 13"/>
        <xdr:cNvCxnSpPr>
          <a:stCxn id="3" idx="3"/>
          <a:endCxn id="4" idx="1"/>
        </xdr:cNvCxnSpPr>
      </xdr:nvCxnSpPr>
      <xdr:spPr>
        <a:xfrm>
          <a:off x="1896717" y="1546363"/>
          <a:ext cx="2193235" cy="44063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43070</xdr:colOff>
      <xdr:row>3</xdr:row>
      <xdr:rowOff>66261</xdr:rowOff>
    </xdr:from>
    <xdr:to>
      <xdr:col>3</xdr:col>
      <xdr:colOff>347870</xdr:colOff>
      <xdr:row>5</xdr:row>
      <xdr:rowOff>86140</xdr:rowOff>
    </xdr:to>
    <xdr:cxnSp macro="">
      <xdr:nvCxnSpPr>
        <xdr:cNvPr id="16" name="Düz Ok Bağlayıcısı 15"/>
        <xdr:cNvCxnSpPr>
          <a:stCxn id="2" idx="1"/>
          <a:endCxn id="3" idx="0"/>
        </xdr:cNvCxnSpPr>
      </xdr:nvCxnSpPr>
      <xdr:spPr>
        <a:xfrm flipH="1">
          <a:off x="1417983" y="853109"/>
          <a:ext cx="992257" cy="4505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17" sqref="C17"/>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789</v>
      </c>
      <c r="B1" s="38"/>
      <c r="C1" s="39"/>
    </row>
    <row r="2" spans="1:256" ht="6.75" customHeight="1">
      <c r="A2" s="41"/>
    </row>
    <row r="3" spans="1:256">
      <c r="A3" s="53" t="s">
        <v>775</v>
      </c>
      <c r="B3" s="37" t="s">
        <v>784</v>
      </c>
      <c r="C3" s="42" t="s">
        <v>1096</v>
      </c>
    </row>
    <row r="4" spans="1:256">
      <c r="A4" s="53" t="s">
        <v>776</v>
      </c>
      <c r="B4" s="37" t="s">
        <v>442</v>
      </c>
      <c r="C4" s="43" t="s">
        <v>1097</v>
      </c>
    </row>
    <row r="5" spans="1:256">
      <c r="A5" s="53" t="s">
        <v>777</v>
      </c>
      <c r="B5" s="37" t="s">
        <v>441</v>
      </c>
      <c r="C5" s="116" t="s">
        <v>1098</v>
      </c>
    </row>
    <row r="6" spans="1:256">
      <c r="A6" s="53" t="s">
        <v>778</v>
      </c>
      <c r="B6" s="37" t="s">
        <v>773</v>
      </c>
      <c r="C6" s="44" t="s">
        <v>1099</v>
      </c>
    </row>
    <row r="7" spans="1:256" ht="25.5">
      <c r="A7" s="53" t="s">
        <v>779</v>
      </c>
      <c r="B7" s="37" t="s">
        <v>774</v>
      </c>
      <c r="C7" s="44" t="s">
        <v>1100</v>
      </c>
    </row>
    <row r="9" spans="1:256" s="52" customFormat="1" ht="28.5">
      <c r="A9" s="122" t="s">
        <v>106</v>
      </c>
      <c r="B9" s="123"/>
      <c r="C9" s="12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8" t="s">
        <v>94</v>
      </c>
      <c r="B10" s="129"/>
      <c r="C10" s="13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5" t="s">
        <v>42</v>
      </c>
      <c r="B12" s="126"/>
      <c r="C12" s="127"/>
    </row>
    <row r="13" spans="1:256" ht="15">
      <c r="A13" s="45">
        <v>2</v>
      </c>
      <c r="B13" s="46" t="s">
        <v>780</v>
      </c>
      <c r="C13" s="47"/>
      <c r="D13" s="48"/>
    </row>
    <row r="14" spans="1:256">
      <c r="A14" s="49">
        <f>IF(AND('21_K_IK'!B9&lt;&gt;"",'21_K_IK'!C9&lt;&gt;""),1,0)</f>
        <v>1</v>
      </c>
      <c r="B14" s="60" t="s">
        <v>792</v>
      </c>
      <c r="D14" s="48"/>
    </row>
    <row r="15" spans="1:256">
      <c r="A15" s="109">
        <f>IF(AND('22_K_EK'!B9&lt;&gt;"",'22_K_EK'!C9&lt;&gt;""),1,0)</f>
        <v>1</v>
      </c>
      <c r="B15" s="110" t="s">
        <v>1054</v>
      </c>
      <c r="C15" s="111"/>
      <c r="D15" s="48"/>
    </row>
    <row r="16" spans="1:256">
      <c r="A16" s="50">
        <f>IF('24_K_YK'!B9&lt;&gt;"",1,0)</f>
        <v>1</v>
      </c>
      <c r="B16" s="60" t="s">
        <v>796</v>
      </c>
      <c r="D16" s="48"/>
    </row>
    <row r="17" spans="1:4" ht="15">
      <c r="A17" s="46">
        <v>3</v>
      </c>
      <c r="B17" s="61" t="s">
        <v>443</v>
      </c>
      <c r="C17" s="47"/>
    </row>
    <row r="18" spans="1:4">
      <c r="A18" s="50">
        <f>IF('31_P_BO'!B9&lt;&gt;"",1,0)</f>
        <v>1</v>
      </c>
      <c r="B18" s="60" t="s">
        <v>797</v>
      </c>
      <c r="C18" s="51"/>
      <c r="D18" s="48"/>
    </row>
    <row r="19" spans="1:4">
      <c r="A19" s="50" t="e">
        <f>IF('32_P_Gr'!#REF!&lt;&gt;"",1,0)</f>
        <v>#REF!</v>
      </c>
      <c r="B19" s="60" t="s">
        <v>798</v>
      </c>
      <c r="C19" s="51"/>
      <c r="D19" s="48"/>
    </row>
    <row r="20" spans="1:4">
      <c r="A20" s="50">
        <f>IF('33_P_Ci'!B9&lt;&gt;"",1,0)</f>
        <v>1</v>
      </c>
      <c r="B20" s="60" t="s">
        <v>799</v>
      </c>
      <c r="C20" s="51"/>
      <c r="D20" s="48"/>
    </row>
    <row r="21" spans="1:4">
      <c r="A21" s="50">
        <f>IF(AND('34_P_Me'!B9&lt;&gt;"",'34_P_Me'!C9&lt;&gt;""),1,0)</f>
        <v>1</v>
      </c>
      <c r="B21" s="60" t="s">
        <v>800</v>
      </c>
      <c r="C21" s="51"/>
      <c r="D21" s="48"/>
    </row>
    <row r="22" spans="1:4">
      <c r="A22" s="50">
        <f>IF('35_P_TP'!B9&lt;&gt;"",1,0)</f>
        <v>1</v>
      </c>
      <c r="B22" s="60" t="s">
        <v>1041</v>
      </c>
      <c r="C22" s="51"/>
      <c r="D22" s="48"/>
    </row>
    <row r="23" spans="1:4">
      <c r="A23" s="50">
        <f>IF('36_P_Fr'!B9&lt;&gt;"",1,0)</f>
        <v>1</v>
      </c>
      <c r="B23" s="60" t="s">
        <v>1042</v>
      </c>
      <c r="C23" s="51"/>
      <c r="D23" s="48"/>
    </row>
    <row r="24" spans="1:4">
      <c r="A24" s="50"/>
      <c r="B24" s="60" t="s">
        <v>434</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808</v>
      </c>
      <c r="C27" s="47"/>
    </row>
    <row r="28" spans="1:4">
      <c r="A28" s="50">
        <f>IF(AND('5_IO'!B10&lt;&gt;"",'5_IO'!C10&lt;&gt;"",'5_IO'!D10&lt;&gt;"",'5_IO'!E10&lt;&gt;"",'5_IO'!F10&lt;&gt;""""),1,0)</f>
        <v>0</v>
      </c>
      <c r="B28" s="60" t="s">
        <v>440</v>
      </c>
    </row>
    <row r="29" spans="1:4" ht="15">
      <c r="A29" s="46">
        <v>6</v>
      </c>
      <c r="B29" s="61" t="s">
        <v>432</v>
      </c>
      <c r="C29" s="47"/>
    </row>
    <row r="30" spans="1:4">
      <c r="A30" s="50">
        <f>IF(AND('6_FD'!B10&lt;&gt;"",'6_FD'!C10&lt;&gt;""),1,0)</f>
        <v>0</v>
      </c>
      <c r="B30" s="60" t="s">
        <v>433</v>
      </c>
    </row>
  </sheetData>
  <sheetProtection selectLockedCells="1"/>
  <mergeCells count="3">
    <mergeCell ref="A9:C9"/>
    <mergeCell ref="A12:C12"/>
    <mergeCell ref="A10:C10"/>
  </mergeCells>
  <phoneticPr fontId="35" type="noConversion"/>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29"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145" zoomScaleNormal="100" zoomScaleSheetLayoutView="145" workbookViewId="0">
      <selection activeCell="B16" sqref="B16"/>
    </sheetView>
  </sheetViews>
  <sheetFormatPr defaultRowHeight="15"/>
  <cols>
    <col min="1" max="1" width="5" style="12" customWidth="1"/>
    <col min="2" max="2" width="60.625" style="36" customWidth="1"/>
    <col min="3" max="3" width="20.625" style="12" customWidth="1"/>
    <col min="4" max="16384" width="9" style="2"/>
  </cols>
  <sheetData>
    <row r="1" spans="1:4">
      <c r="A1" s="1" t="s">
        <v>785</v>
      </c>
      <c r="B1" s="144" t="str">
        <f>IF('1_GO'!C3="","",'1_GO'!C3)</f>
        <v>Milli Emlak İşlemleri Süreç Gurubu</v>
      </c>
      <c r="C1" s="145"/>
      <c r="D1" s="35" t="s">
        <v>809</v>
      </c>
    </row>
    <row r="2" spans="1:4">
      <c r="A2" s="1" t="s">
        <v>787</v>
      </c>
      <c r="B2" s="146" t="str">
        <f>IF('1_GO'!C4="","",'1_GO'!C4)</f>
        <v>Taşınmaz İşlemleri Ana Süreci</v>
      </c>
      <c r="C2" s="147"/>
    </row>
    <row r="3" spans="1:4">
      <c r="A3" s="1" t="s">
        <v>786</v>
      </c>
      <c r="B3" s="148" t="str">
        <f>IF('1_GO'!C5="","",'1_GO'!C5)</f>
        <v>Kira İşlemleri Süreci</v>
      </c>
      <c r="C3" s="149"/>
    </row>
    <row r="4" spans="1:4">
      <c r="A4" s="2"/>
      <c r="B4" s="2"/>
      <c r="C4" s="2"/>
    </row>
    <row r="5" spans="1:4" ht="21.75">
      <c r="A5" s="6" t="s">
        <v>447</v>
      </c>
      <c r="B5" s="7"/>
      <c r="C5" s="8"/>
    </row>
    <row r="6" spans="1:4">
      <c r="A6" s="9"/>
      <c r="B6" s="10"/>
      <c r="C6" s="11"/>
    </row>
    <row r="7" spans="1:4">
      <c r="A7" s="3"/>
      <c r="B7" s="2"/>
      <c r="C7" s="2"/>
    </row>
    <row r="8" spans="1:4">
      <c r="A8" s="1" t="s">
        <v>783</v>
      </c>
      <c r="B8" s="1" t="s">
        <v>804</v>
      </c>
      <c r="C8" s="1" t="s">
        <v>805</v>
      </c>
    </row>
    <row r="9" spans="1:4">
      <c r="A9" s="12">
        <v>1</v>
      </c>
      <c r="B9" s="117" t="s">
        <v>1095</v>
      </c>
      <c r="C9" s="12" t="s">
        <v>1066</v>
      </c>
    </row>
    <row r="10" spans="1:4">
      <c r="A10" s="12">
        <v>2</v>
      </c>
      <c r="B10" s="36" t="s">
        <v>1111</v>
      </c>
      <c r="C10" s="12" t="s">
        <v>1066</v>
      </c>
    </row>
    <row r="11" spans="1:4">
      <c r="A11" s="12">
        <v>3</v>
      </c>
      <c r="B11" s="36" t="s">
        <v>1112</v>
      </c>
      <c r="C11" s="12" t="s">
        <v>1066</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3" sqref="B13"/>
    </sheetView>
  </sheetViews>
  <sheetFormatPr defaultRowHeight="15"/>
  <cols>
    <col min="1" max="1" width="5" style="12" customWidth="1"/>
    <col min="2" max="2" width="90.625" style="12" customWidth="1"/>
    <col min="3" max="16384" width="9" style="2"/>
  </cols>
  <sheetData>
    <row r="1" spans="1:3">
      <c r="A1" s="1" t="s">
        <v>785</v>
      </c>
      <c r="B1" s="13" t="str">
        <f>IF('1_GO'!C3="","",'1_GO'!C3)</f>
        <v>Milli Emlak İşlemleri Süreç Gurubu</v>
      </c>
      <c r="C1" s="35" t="s">
        <v>809</v>
      </c>
    </row>
    <row r="2" spans="1:3">
      <c r="A2" s="1" t="s">
        <v>787</v>
      </c>
      <c r="B2" s="4" t="str">
        <f>IF('1_GO'!C4="","",'1_GO'!C4)</f>
        <v>Taşınmaz İşlemleri Ana Süreci</v>
      </c>
    </row>
    <row r="3" spans="1:3">
      <c r="A3" s="1" t="s">
        <v>786</v>
      </c>
      <c r="B3" s="5" t="str">
        <f>IF('1_GO'!C5="","",'1_GO'!C5)</f>
        <v>Kira İşlemleri Süreci</v>
      </c>
    </row>
    <row r="4" spans="1:3">
      <c r="A4" s="2"/>
      <c r="B4" s="2"/>
    </row>
    <row r="5" spans="1:3" ht="21.75">
      <c r="A5" s="6" t="s">
        <v>1039</v>
      </c>
      <c r="B5" s="8"/>
    </row>
    <row r="6" spans="1:3">
      <c r="A6" s="9"/>
      <c r="B6" s="11"/>
    </row>
    <row r="7" spans="1:3">
      <c r="A7" s="3"/>
      <c r="B7" s="2"/>
    </row>
    <row r="8" spans="1:3">
      <c r="A8" s="1" t="s">
        <v>783</v>
      </c>
      <c r="B8" s="1" t="s">
        <v>807</v>
      </c>
    </row>
    <row r="9" spans="1:3">
      <c r="A9" s="12">
        <v>1</v>
      </c>
      <c r="B9" s="12" t="s">
        <v>1084</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145" zoomScaleNormal="100" zoomScaleSheetLayoutView="145" workbookViewId="0">
      <selection activeCell="A13" sqref="A13"/>
    </sheetView>
  </sheetViews>
  <sheetFormatPr defaultRowHeight="15"/>
  <cols>
    <col min="1" max="1" width="5" style="12" customWidth="1"/>
    <col min="2" max="2" width="90.625" style="12" customWidth="1"/>
    <col min="3" max="16384" width="9" style="2"/>
  </cols>
  <sheetData>
    <row r="1" spans="1:3">
      <c r="A1" s="1" t="s">
        <v>785</v>
      </c>
      <c r="B1" s="13" t="str">
        <f>IF('1_GO'!C3="","",'1_GO'!C3)</f>
        <v>Milli Emlak İşlemleri Süreç Gurubu</v>
      </c>
      <c r="C1" s="35" t="s">
        <v>809</v>
      </c>
    </row>
    <row r="2" spans="1:3">
      <c r="A2" s="1" t="s">
        <v>787</v>
      </c>
      <c r="B2" s="4" t="str">
        <f>IF('1_GO'!C4="","",'1_GO'!C4)</f>
        <v>Taşınmaz İşlemleri Ana Süreci</v>
      </c>
    </row>
    <row r="3" spans="1:3">
      <c r="A3" s="1" t="s">
        <v>786</v>
      </c>
      <c r="B3" s="5" t="str">
        <f>IF('1_GO'!C5="","",'1_GO'!C5)</f>
        <v>Kira İşlemleri Süreci</v>
      </c>
    </row>
    <row r="4" spans="1:3">
      <c r="A4" s="2"/>
      <c r="B4" s="2"/>
    </row>
    <row r="5" spans="1:3" ht="21.75">
      <c r="A5" s="6" t="s">
        <v>1040</v>
      </c>
      <c r="B5" s="8"/>
    </row>
    <row r="6" spans="1:3">
      <c r="A6" s="9"/>
      <c r="B6" s="11"/>
    </row>
    <row r="7" spans="1:3">
      <c r="A7" s="3"/>
      <c r="B7" s="2"/>
    </row>
    <row r="8" spans="1:3">
      <c r="A8" s="1" t="s">
        <v>783</v>
      </c>
      <c r="B8" s="1" t="s">
        <v>806</v>
      </c>
    </row>
    <row r="9" spans="1:3">
      <c r="A9" s="12">
        <v>1</v>
      </c>
      <c r="B9" s="12" t="s">
        <v>1082</v>
      </c>
    </row>
    <row r="10" spans="1:3">
      <c r="A10" s="12">
        <v>2</v>
      </c>
      <c r="B10" s="12" t="s">
        <v>1085</v>
      </c>
    </row>
    <row r="11" spans="1:3">
      <c r="A11" s="12">
        <v>3</v>
      </c>
      <c r="B11" s="12" t="s">
        <v>1086</v>
      </c>
    </row>
    <row r="12" spans="1:3">
      <c r="A12" s="12">
        <v>4</v>
      </c>
      <c r="B12" s="12" t="s">
        <v>1113</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Normal="85" zoomScaleSheetLayoutView="100" workbookViewId="0">
      <pane xSplit="4" ySplit="8" topLeftCell="H18" activePane="bottomRight" state="frozen"/>
      <selection pane="topRight" activeCell="E1" sqref="E1"/>
      <selection pane="bottomLeft" activeCell="A10" sqref="A10"/>
      <selection pane="bottomRight" sqref="A1:M29"/>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785</v>
      </c>
      <c r="B1" s="161" t="str">
        <f>IF('1_GO'!C3="","",'1_GO'!C3)</f>
        <v>Milli Emlak İşlemleri Süreç Gurubu</v>
      </c>
      <c r="C1" s="161"/>
      <c r="D1" s="161"/>
      <c r="E1" s="35" t="s">
        <v>809</v>
      </c>
      <c r="F1" s="14"/>
      <c r="G1" s="14"/>
      <c r="H1" s="14"/>
      <c r="I1" s="14"/>
      <c r="J1" s="14"/>
      <c r="K1" s="14"/>
      <c r="L1" s="14"/>
      <c r="M1" s="14"/>
    </row>
    <row r="2" spans="1:13">
      <c r="A2" s="1" t="s">
        <v>787</v>
      </c>
      <c r="B2" s="162" t="str">
        <f>IF('1_GO'!C4="","",'1_GO'!C4)</f>
        <v>Taşınmaz İşlemleri Ana Süreci</v>
      </c>
      <c r="C2" s="162"/>
      <c r="D2" s="162"/>
      <c r="E2" s="14"/>
      <c r="F2" s="14"/>
      <c r="G2" s="14"/>
      <c r="H2" s="14"/>
      <c r="I2" s="14"/>
      <c r="J2" s="14"/>
      <c r="K2" s="14"/>
      <c r="L2" s="14"/>
      <c r="M2" s="14"/>
    </row>
    <row r="3" spans="1:13">
      <c r="A3" s="1" t="s">
        <v>786</v>
      </c>
      <c r="B3" s="163" t="str">
        <f>IF('1_GO'!C5="","",'1_GO'!C5)</f>
        <v>Kira İşlemleri Süreci</v>
      </c>
      <c r="C3" s="163"/>
      <c r="D3" s="163"/>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448</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783</v>
      </c>
      <c r="B8" s="32" t="s">
        <v>810</v>
      </c>
      <c r="C8" s="32" t="s">
        <v>811</v>
      </c>
      <c r="D8" s="32" t="s">
        <v>812</v>
      </c>
      <c r="E8" s="32" t="s">
        <v>1057</v>
      </c>
      <c r="F8" s="32" t="s">
        <v>813</v>
      </c>
      <c r="G8" s="32" t="s">
        <v>814</v>
      </c>
      <c r="H8" s="33" t="s">
        <v>815</v>
      </c>
      <c r="I8" s="33" t="s">
        <v>816</v>
      </c>
      <c r="J8" s="33" t="s">
        <v>817</v>
      </c>
      <c r="K8" s="31" t="s">
        <v>818</v>
      </c>
      <c r="L8" s="31" t="s">
        <v>819</v>
      </c>
      <c r="M8" s="34" t="s">
        <v>820</v>
      </c>
    </row>
    <row r="9" spans="1:13" ht="90.75">
      <c r="A9" s="30">
        <v>1</v>
      </c>
      <c r="B9" s="30" t="s">
        <v>1087</v>
      </c>
      <c r="C9" s="30" t="s">
        <v>1127</v>
      </c>
      <c r="D9" s="30" t="s">
        <v>1067</v>
      </c>
      <c r="E9" s="30" t="s">
        <v>1090</v>
      </c>
      <c r="F9" s="30" t="s">
        <v>1123</v>
      </c>
      <c r="G9" s="30" t="s">
        <v>1091</v>
      </c>
      <c r="H9" s="30" t="s">
        <v>1123</v>
      </c>
      <c r="I9" s="106" t="s">
        <v>1123</v>
      </c>
      <c r="J9" s="30" t="s">
        <v>1088</v>
      </c>
      <c r="K9" s="30" t="s">
        <v>1126</v>
      </c>
      <c r="L9" s="30" t="s">
        <v>1089</v>
      </c>
      <c r="M9" s="108" t="s">
        <v>821</v>
      </c>
    </row>
    <row r="10" spans="1:13" ht="30.75">
      <c r="A10" s="30">
        <v>2</v>
      </c>
      <c r="B10" s="30" t="s">
        <v>1114</v>
      </c>
      <c r="C10" s="30" t="s">
        <v>1115</v>
      </c>
      <c r="D10" s="30" t="s">
        <v>1067</v>
      </c>
      <c r="E10" s="30" t="s">
        <v>1090</v>
      </c>
      <c r="F10" s="30" t="s">
        <v>1123</v>
      </c>
      <c r="G10" s="30" t="s">
        <v>1123</v>
      </c>
      <c r="H10" s="30" t="s">
        <v>1123</v>
      </c>
      <c r="I10" s="30" t="s">
        <v>1101</v>
      </c>
      <c r="J10" s="30" t="s">
        <v>1088</v>
      </c>
      <c r="K10" s="30" t="s">
        <v>1126</v>
      </c>
      <c r="L10" s="30" t="s">
        <v>1089</v>
      </c>
      <c r="M10" s="108" t="s">
        <v>821</v>
      </c>
    </row>
    <row r="11" spans="1:13" ht="75.75">
      <c r="A11" s="30">
        <v>3</v>
      </c>
      <c r="B11" s="30" t="s">
        <v>1116</v>
      </c>
      <c r="C11" s="30" t="s">
        <v>1117</v>
      </c>
      <c r="D11" s="30" t="s">
        <v>1067</v>
      </c>
      <c r="E11" s="30" t="s">
        <v>1090</v>
      </c>
      <c r="F11" s="30" t="s">
        <v>1092</v>
      </c>
      <c r="G11" s="30" t="s">
        <v>1123</v>
      </c>
      <c r="H11" s="30" t="s">
        <v>1092</v>
      </c>
      <c r="I11" s="30" t="s">
        <v>1113</v>
      </c>
      <c r="J11" s="30" t="s">
        <v>1088</v>
      </c>
      <c r="K11" s="30" t="s">
        <v>1126</v>
      </c>
      <c r="L11" s="30" t="s">
        <v>1089</v>
      </c>
      <c r="M11" s="108" t="s">
        <v>821</v>
      </c>
    </row>
    <row r="12" spans="1:13" ht="60.75">
      <c r="A12" s="30">
        <v>4</v>
      </c>
      <c r="B12" s="30" t="s">
        <v>1128</v>
      </c>
      <c r="C12" s="30" t="s">
        <v>1129</v>
      </c>
      <c r="D12" s="30" t="s">
        <v>1067</v>
      </c>
      <c r="E12" s="30" t="s">
        <v>1090</v>
      </c>
      <c r="F12" s="30" t="s">
        <v>1122</v>
      </c>
      <c r="G12" s="30" t="s">
        <v>1123</v>
      </c>
      <c r="H12" s="30" t="s">
        <v>1123</v>
      </c>
      <c r="I12" s="30" t="s">
        <v>1102</v>
      </c>
      <c r="J12" s="30" t="s">
        <v>1088</v>
      </c>
      <c r="K12" s="30" t="s">
        <v>1126</v>
      </c>
      <c r="L12" s="30" t="s">
        <v>1089</v>
      </c>
      <c r="M12" s="108" t="s">
        <v>821</v>
      </c>
    </row>
    <row r="13" spans="1:13" ht="45.75">
      <c r="A13" s="30">
        <v>5</v>
      </c>
      <c r="B13" s="30" t="s">
        <v>1118</v>
      </c>
      <c r="C13" s="30" t="s">
        <v>1120</v>
      </c>
      <c r="D13" s="30" t="s">
        <v>1067</v>
      </c>
      <c r="E13" s="30" t="s">
        <v>1090</v>
      </c>
      <c r="F13" s="30" t="s">
        <v>1123</v>
      </c>
      <c r="G13" s="30" t="s">
        <v>1123</v>
      </c>
      <c r="H13" s="30" t="s">
        <v>1123</v>
      </c>
      <c r="I13" s="30" t="s">
        <v>1124</v>
      </c>
      <c r="J13" s="30" t="s">
        <v>1088</v>
      </c>
      <c r="K13" s="30" t="s">
        <v>1126</v>
      </c>
      <c r="L13" s="30" t="s">
        <v>1089</v>
      </c>
      <c r="M13" s="108" t="s">
        <v>821</v>
      </c>
    </row>
    <row r="14" spans="1:13" ht="60.75">
      <c r="A14" s="30">
        <v>6</v>
      </c>
      <c r="B14" s="30" t="s">
        <v>1119</v>
      </c>
      <c r="C14" s="30" t="s">
        <v>1121</v>
      </c>
      <c r="D14" s="30" t="s">
        <v>1067</v>
      </c>
      <c r="E14" s="30" t="s">
        <v>1090</v>
      </c>
      <c r="F14" s="30" t="s">
        <v>1123</v>
      </c>
      <c r="G14" s="30" t="s">
        <v>1123</v>
      </c>
      <c r="H14" s="30" t="s">
        <v>1123</v>
      </c>
      <c r="I14" s="30" t="s">
        <v>1125</v>
      </c>
      <c r="J14" s="30" t="s">
        <v>1088</v>
      </c>
      <c r="K14" s="30" t="s">
        <v>1126</v>
      </c>
      <c r="L14" s="30" t="s">
        <v>1089</v>
      </c>
      <c r="M14" s="108" t="s">
        <v>821</v>
      </c>
    </row>
    <row r="15" spans="1:13" ht="15" customHeight="1">
      <c r="A15" s="30"/>
      <c r="M15" s="108" t="s">
        <v>821</v>
      </c>
    </row>
    <row r="16" spans="1:13">
      <c r="A16" s="30"/>
      <c r="M16" s="108" t="s">
        <v>821</v>
      </c>
    </row>
    <row r="17" spans="1:13">
      <c r="A17" s="30"/>
      <c r="M17" s="108" t="s">
        <v>821</v>
      </c>
    </row>
    <row r="18" spans="1:13">
      <c r="A18" s="30"/>
      <c r="M18" s="108" t="s">
        <v>821</v>
      </c>
    </row>
    <row r="19" spans="1:13">
      <c r="A19" s="30"/>
      <c r="M19" s="108" t="s">
        <v>821</v>
      </c>
    </row>
    <row r="20" spans="1:13">
      <c r="A20" s="30"/>
      <c r="M20" s="108" t="s">
        <v>821</v>
      </c>
    </row>
    <row r="21" spans="1:13">
      <c r="A21" s="30"/>
      <c r="M21" s="108" t="s">
        <v>821</v>
      </c>
    </row>
    <row r="22" spans="1:13">
      <c r="A22" s="30"/>
      <c r="M22" s="108" t="s">
        <v>821</v>
      </c>
    </row>
    <row r="23" spans="1:13">
      <c r="A23" s="30"/>
      <c r="M23" s="108" t="s">
        <v>821</v>
      </c>
    </row>
    <row r="24" spans="1:13">
      <c r="A24" s="30"/>
      <c r="M24" s="108" t="s">
        <v>821</v>
      </c>
    </row>
    <row r="25" spans="1:13">
      <c r="A25" s="30"/>
      <c r="M25" s="108" t="s">
        <v>821</v>
      </c>
    </row>
    <row r="26" spans="1:13" ht="18" thickBot="1">
      <c r="A26" s="30"/>
      <c r="M26" s="108" t="s">
        <v>821</v>
      </c>
    </row>
    <row r="27" spans="1:13" ht="18" customHeight="1">
      <c r="A27" s="141" t="s">
        <v>1049</v>
      </c>
      <c r="B27" s="142"/>
      <c r="C27" s="142"/>
      <c r="D27" s="143"/>
      <c r="E27" s="141" t="s">
        <v>1050</v>
      </c>
      <c r="F27" s="142"/>
      <c r="G27" s="142"/>
      <c r="H27" s="142"/>
      <c r="I27" s="143"/>
      <c r="J27" s="114"/>
      <c r="K27" s="114"/>
      <c r="L27" s="153"/>
      <c r="M27" s="114"/>
    </row>
    <row r="28" spans="1:13">
      <c r="A28" s="119" t="s">
        <v>1134</v>
      </c>
      <c r="B28" s="120"/>
      <c r="C28" s="120"/>
      <c r="D28" s="121"/>
      <c r="E28" s="136" t="s">
        <v>1131</v>
      </c>
      <c r="F28" s="137"/>
      <c r="G28" s="137"/>
      <c r="H28" s="137"/>
      <c r="I28" s="138"/>
      <c r="J28" s="114"/>
      <c r="K28" s="114"/>
      <c r="L28" s="154"/>
      <c r="M28" s="114"/>
    </row>
    <row r="29" spans="1:13" ht="18" thickBot="1">
      <c r="A29" s="95"/>
      <c r="B29" s="96" t="s">
        <v>1132</v>
      </c>
      <c r="C29" s="96"/>
      <c r="D29" s="97"/>
      <c r="E29" s="95"/>
      <c r="F29" s="96"/>
      <c r="G29" s="96" t="s">
        <v>1133</v>
      </c>
      <c r="H29" s="96"/>
      <c r="I29" s="97"/>
      <c r="J29" s="114"/>
      <c r="K29" s="114"/>
      <c r="L29" s="154"/>
      <c r="M29" s="114"/>
    </row>
    <row r="30" spans="1:13">
      <c r="A30" s="112"/>
      <c r="B30" s="112"/>
      <c r="C30" s="112"/>
      <c r="D30" s="112"/>
      <c r="E30" s="112"/>
      <c r="F30" s="112"/>
      <c r="G30" s="112"/>
      <c r="H30" s="112"/>
      <c r="I30" s="112"/>
      <c r="J30" s="112"/>
      <c r="K30" s="112"/>
      <c r="L30" s="112"/>
      <c r="M30" s="115" t="s">
        <v>821</v>
      </c>
    </row>
    <row r="31" spans="1:13">
      <c r="A31" s="30"/>
      <c r="M31" s="108" t="s">
        <v>821</v>
      </c>
    </row>
    <row r="32" spans="1:13">
      <c r="A32" s="30"/>
      <c r="M32" s="108" t="s">
        <v>821</v>
      </c>
    </row>
    <row r="33" spans="1:13">
      <c r="A33" s="30"/>
      <c r="M33" s="108" t="s">
        <v>821</v>
      </c>
    </row>
    <row r="34" spans="1:13">
      <c r="A34" s="30"/>
      <c r="M34" s="108" t="s">
        <v>821</v>
      </c>
    </row>
    <row r="35" spans="1:13">
      <c r="A35" s="30"/>
      <c r="M35" s="108" t="s">
        <v>821</v>
      </c>
    </row>
    <row r="36" spans="1:13">
      <c r="A36" s="30"/>
      <c r="M36" s="108" t="s">
        <v>821</v>
      </c>
    </row>
    <row r="37" spans="1:13">
      <c r="A37" s="30"/>
      <c r="M37" s="108" t="s">
        <v>821</v>
      </c>
    </row>
    <row r="38" spans="1:13">
      <c r="A38" s="30"/>
      <c r="M38" s="108" t="s">
        <v>821</v>
      </c>
    </row>
    <row r="39" spans="1:13">
      <c r="A39" s="30"/>
      <c r="M39" s="108" t="s">
        <v>821</v>
      </c>
    </row>
    <row r="40" spans="1:13">
      <c r="A40" s="30"/>
      <c r="M40" s="108" t="s">
        <v>821</v>
      </c>
    </row>
    <row r="41" spans="1:13">
      <c r="A41" s="30"/>
      <c r="M41" s="108" t="s">
        <v>821</v>
      </c>
    </row>
    <row r="42" spans="1:13">
      <c r="A42" s="30"/>
      <c r="M42" s="108" t="s">
        <v>821</v>
      </c>
    </row>
    <row r="43" spans="1:13">
      <c r="A43" s="30"/>
      <c r="M43" s="108" t="s">
        <v>821</v>
      </c>
    </row>
    <row r="44" spans="1:13">
      <c r="A44" s="30"/>
      <c r="M44" s="108" t="s">
        <v>821</v>
      </c>
    </row>
    <row r="45" spans="1:13">
      <c r="A45" s="30"/>
      <c r="M45" s="108" t="s">
        <v>821</v>
      </c>
    </row>
    <row r="46" spans="1:13">
      <c r="A46" s="30"/>
      <c r="M46" s="108" t="s">
        <v>821</v>
      </c>
    </row>
    <row r="47" spans="1:13" ht="18" thickBot="1">
      <c r="A47" s="30"/>
      <c r="M47" s="108" t="s">
        <v>821</v>
      </c>
    </row>
    <row r="48" spans="1:13" ht="18" thickBot="1">
      <c r="A48" s="150" t="s">
        <v>1055</v>
      </c>
      <c r="B48" s="151"/>
      <c r="C48" s="152"/>
      <c r="D48" s="114"/>
      <c r="E48" s="150" t="s">
        <v>1056</v>
      </c>
      <c r="F48" s="151"/>
      <c r="G48" s="151"/>
      <c r="H48" s="151"/>
      <c r="I48" s="152"/>
      <c r="J48" s="114"/>
      <c r="K48" s="114"/>
      <c r="L48" s="153"/>
      <c r="M48" s="114"/>
    </row>
    <row r="49" spans="1:13">
      <c r="A49" s="155"/>
      <c r="B49" s="156"/>
      <c r="C49" s="157"/>
      <c r="D49" s="114"/>
      <c r="E49" s="155"/>
      <c r="F49" s="156"/>
      <c r="G49" s="156"/>
      <c r="H49" s="156"/>
      <c r="I49" s="157"/>
      <c r="J49" s="114"/>
      <c r="K49" s="114"/>
      <c r="L49" s="154"/>
      <c r="M49" s="114"/>
    </row>
    <row r="50" spans="1:13" ht="18" thickBot="1">
      <c r="A50" s="158"/>
      <c r="B50" s="159"/>
      <c r="C50" s="160"/>
      <c r="D50" s="114"/>
      <c r="E50" s="158"/>
      <c r="F50" s="159"/>
      <c r="G50" s="159"/>
      <c r="H50" s="159"/>
      <c r="I50" s="160"/>
      <c r="J50" s="114"/>
      <c r="K50" s="114"/>
      <c r="L50" s="154"/>
      <c r="M50" s="114"/>
    </row>
    <row r="51" spans="1:13">
      <c r="A51" s="30"/>
      <c r="M51" s="108" t="s">
        <v>821</v>
      </c>
    </row>
    <row r="52" spans="1:13">
      <c r="A52" s="30"/>
      <c r="M52" s="108" t="s">
        <v>821</v>
      </c>
    </row>
    <row r="53" spans="1:13">
      <c r="A53" s="30"/>
      <c r="M53" s="108" t="s">
        <v>821</v>
      </c>
    </row>
    <row r="54" spans="1:13">
      <c r="A54" s="30"/>
      <c r="M54" s="108" t="s">
        <v>821</v>
      </c>
    </row>
    <row r="55" spans="1:13">
      <c r="A55" s="30"/>
      <c r="M55" s="108" t="s">
        <v>821</v>
      </c>
    </row>
    <row r="56" spans="1:13">
      <c r="A56" s="30"/>
      <c r="M56" s="108" t="s">
        <v>821</v>
      </c>
    </row>
    <row r="57" spans="1:13">
      <c r="A57" s="30"/>
      <c r="M57" s="108" t="s">
        <v>821</v>
      </c>
    </row>
    <row r="58" spans="1:13">
      <c r="A58" s="30"/>
      <c r="M58" s="108" t="s">
        <v>821</v>
      </c>
    </row>
    <row r="59" spans="1:13">
      <c r="A59" s="30"/>
      <c r="M59" s="108" t="s">
        <v>821</v>
      </c>
    </row>
    <row r="60" spans="1:13">
      <c r="A60" s="30"/>
      <c r="M60" s="108" t="s">
        <v>821</v>
      </c>
    </row>
    <row r="61" spans="1:13">
      <c r="A61" s="30"/>
      <c r="M61" s="108" t="s">
        <v>821</v>
      </c>
    </row>
    <row r="62" spans="1:13">
      <c r="A62" s="30"/>
      <c r="M62" s="108" t="s">
        <v>821</v>
      </c>
    </row>
    <row r="63" spans="1:13">
      <c r="A63" s="30"/>
      <c r="M63" s="108" t="s">
        <v>821</v>
      </c>
    </row>
    <row r="64" spans="1:13">
      <c r="A64" s="30"/>
      <c r="M64" s="108" t="s">
        <v>821</v>
      </c>
    </row>
    <row r="65" spans="1:13">
      <c r="A65" s="30"/>
      <c r="M65" s="108" t="s">
        <v>821</v>
      </c>
    </row>
    <row r="66" spans="1:13">
      <c r="A66" s="30"/>
      <c r="M66" s="108" t="s">
        <v>821</v>
      </c>
    </row>
    <row r="67" spans="1:13">
      <c r="A67" s="30"/>
      <c r="M67" s="108" t="s">
        <v>821</v>
      </c>
    </row>
    <row r="68" spans="1:13" ht="18" thickBot="1">
      <c r="A68" s="30"/>
      <c r="M68" s="108" t="s">
        <v>821</v>
      </c>
    </row>
    <row r="69" spans="1:13" ht="18" thickBot="1">
      <c r="A69" s="150" t="s">
        <v>1055</v>
      </c>
      <c r="B69" s="151"/>
      <c r="C69" s="152"/>
      <c r="D69" s="114"/>
      <c r="E69" s="150" t="s">
        <v>1056</v>
      </c>
      <c r="F69" s="151"/>
      <c r="G69" s="151"/>
      <c r="H69" s="151"/>
      <c r="I69" s="152"/>
      <c r="J69" s="114"/>
      <c r="K69" s="114"/>
      <c r="L69" s="153"/>
      <c r="M69" s="114"/>
    </row>
    <row r="70" spans="1:13">
      <c r="A70" s="155"/>
      <c r="B70" s="156"/>
      <c r="C70" s="157"/>
      <c r="D70" s="114"/>
      <c r="E70" s="155"/>
      <c r="F70" s="156"/>
      <c r="G70" s="156"/>
      <c r="H70" s="156"/>
      <c r="I70" s="157"/>
      <c r="J70" s="114"/>
      <c r="K70" s="114"/>
      <c r="L70" s="154"/>
      <c r="M70" s="114"/>
    </row>
    <row r="71" spans="1:13" ht="18" thickBot="1">
      <c r="A71" s="158"/>
      <c r="B71" s="159"/>
      <c r="C71" s="160"/>
      <c r="D71" s="114"/>
      <c r="E71" s="158"/>
      <c r="F71" s="159"/>
      <c r="G71" s="159"/>
      <c r="H71" s="159"/>
      <c r="I71" s="160"/>
      <c r="J71" s="114"/>
      <c r="K71" s="114"/>
      <c r="L71" s="154"/>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7">
    <mergeCell ref="B1:D1"/>
    <mergeCell ref="B2:D2"/>
    <mergeCell ref="B3:D3"/>
    <mergeCell ref="A48:C48"/>
    <mergeCell ref="E48:I48"/>
    <mergeCell ref="L48:L50"/>
    <mergeCell ref="A49:C50"/>
    <mergeCell ref="E49:I50"/>
    <mergeCell ref="E27:I27"/>
    <mergeCell ref="L27:L29"/>
    <mergeCell ref="A27:D27"/>
    <mergeCell ref="E28:I28"/>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4231:M65438 A30:M47 A51:M68 A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130" zoomScaleNormal="100" zoomScaleSheetLayoutView="130" workbookViewId="0">
      <pane ySplit="8" topLeftCell="A9" activePane="bottomLeft" state="frozen"/>
      <selection pane="bottomLeft" activeCell="E19" sqref="E1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61" t="str">
        <f>IF('1_GO'!C3="","",'1_GO'!C3)</f>
        <v>Milli Emlak İşlemleri Süreç Gurubu</v>
      </c>
      <c r="C1" s="161"/>
      <c r="D1" s="161"/>
      <c r="E1" s="35" t="s">
        <v>809</v>
      </c>
      <c r="F1" s="14"/>
    </row>
    <row r="2" spans="1:6">
      <c r="A2" s="1" t="s">
        <v>787</v>
      </c>
      <c r="B2" s="162" t="str">
        <f>IF('1_GO'!C4="","",'1_GO'!C4)</f>
        <v>Taşınmaz İşlemleri Ana Süreci</v>
      </c>
      <c r="C2" s="162"/>
      <c r="D2" s="162"/>
      <c r="E2" s="14"/>
      <c r="F2" s="14"/>
    </row>
    <row r="3" spans="1:6">
      <c r="A3" s="1" t="s">
        <v>786</v>
      </c>
      <c r="B3" s="163" t="str">
        <f>IF('1_GO'!C5="","",'1_GO'!C5)</f>
        <v>Kira İşlemleri Süreci</v>
      </c>
      <c r="C3" s="163"/>
      <c r="D3" s="163"/>
      <c r="E3" s="14"/>
      <c r="F3" s="14"/>
    </row>
    <row r="4" spans="1:6">
      <c r="A4" s="2"/>
      <c r="B4" s="2"/>
      <c r="C4" s="2"/>
      <c r="D4" s="14"/>
      <c r="E4" s="14"/>
      <c r="F4" s="14"/>
    </row>
    <row r="5" spans="1:6" ht="21.75">
      <c r="A5" s="6" t="s">
        <v>109</v>
      </c>
      <c r="B5" s="7"/>
      <c r="C5" s="7"/>
      <c r="D5" s="16"/>
      <c r="E5" s="164" t="s">
        <v>114</v>
      </c>
      <c r="F5" s="14"/>
    </row>
    <row r="6" spans="1:6">
      <c r="A6" s="9"/>
      <c r="B6" s="10"/>
      <c r="C6" s="10"/>
      <c r="D6" s="17"/>
      <c r="E6" s="165"/>
      <c r="F6" s="14"/>
    </row>
    <row r="7" spans="1:6">
      <c r="A7" s="14"/>
      <c r="B7" s="14"/>
      <c r="C7" s="14"/>
      <c r="D7" s="14"/>
      <c r="E7" s="14"/>
      <c r="F7" s="14"/>
    </row>
    <row r="8" spans="1:6">
      <c r="A8" s="1" t="s">
        <v>783</v>
      </c>
      <c r="B8" s="15" t="s">
        <v>1043</v>
      </c>
      <c r="C8" s="15" t="s">
        <v>1044</v>
      </c>
      <c r="D8" s="15" t="s">
        <v>108</v>
      </c>
      <c r="E8" s="15" t="s">
        <v>107</v>
      </c>
      <c r="F8" s="15" t="s">
        <v>110</v>
      </c>
    </row>
    <row r="9" spans="1:6">
      <c r="A9" s="29">
        <v>1</v>
      </c>
      <c r="B9" s="30" t="s">
        <v>1075</v>
      </c>
      <c r="C9" s="30" t="s">
        <v>1094</v>
      </c>
      <c r="D9" s="30" t="s">
        <v>1068</v>
      </c>
      <c r="E9" s="30" t="s">
        <v>1069</v>
      </c>
      <c r="F9" s="30" t="s">
        <v>1070</v>
      </c>
    </row>
    <row r="10" spans="1:6">
      <c r="A10" s="29">
        <v>2</v>
      </c>
      <c r="B10" s="30" t="s">
        <v>1093</v>
      </c>
      <c r="C10" s="30" t="s">
        <v>1059</v>
      </c>
      <c r="D10" s="30" t="s">
        <v>1068</v>
      </c>
      <c r="E10" s="30" t="s">
        <v>1069</v>
      </c>
      <c r="F10" s="30" t="s">
        <v>1070</v>
      </c>
    </row>
    <row r="11" spans="1:6">
      <c r="A11" s="29">
        <v>3</v>
      </c>
      <c r="B11" s="30" t="s">
        <v>1093</v>
      </c>
      <c r="C11" s="30" t="s">
        <v>1058</v>
      </c>
      <c r="D11" s="30" t="s">
        <v>1068</v>
      </c>
      <c r="E11" s="30" t="s">
        <v>1069</v>
      </c>
      <c r="F11" s="30" t="s">
        <v>1070</v>
      </c>
    </row>
    <row r="12" spans="1:6">
      <c r="A12" s="29">
        <v>4</v>
      </c>
      <c r="B12" s="30" t="s">
        <v>1059</v>
      </c>
      <c r="C12" s="30" t="s">
        <v>1058</v>
      </c>
      <c r="D12" s="30" t="s">
        <v>1068</v>
      </c>
      <c r="E12" s="30" t="s">
        <v>1069</v>
      </c>
      <c r="F12" s="30" t="s">
        <v>1070</v>
      </c>
    </row>
    <row r="13" spans="1:6">
      <c r="A13" s="29">
        <v>5</v>
      </c>
      <c r="B13" s="30" t="s">
        <v>1058</v>
      </c>
      <c r="C13" s="30" t="s">
        <v>1061</v>
      </c>
      <c r="D13" s="30" t="s">
        <v>1068</v>
      </c>
      <c r="E13" s="30" t="s">
        <v>1071</v>
      </c>
      <c r="F13" s="30" t="s">
        <v>1072</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K5" sqref="K5"/>
    </sheetView>
  </sheetViews>
  <sheetFormatPr defaultRowHeight="17.25"/>
  <sheetData>
    <row r="1" spans="1:11" ht="27.75">
      <c r="A1" s="139" t="s">
        <v>113</v>
      </c>
      <c r="B1" s="139"/>
      <c r="C1" s="139"/>
      <c r="D1" s="139"/>
      <c r="E1" s="139"/>
      <c r="F1" s="139"/>
      <c r="G1" s="139"/>
      <c r="H1" s="139"/>
      <c r="I1" s="35" t="s">
        <v>809</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B1" zoomScale="130" zoomScaleNormal="100" zoomScaleSheetLayoutView="130" workbookViewId="0">
      <pane ySplit="9" topLeftCell="A10" activePane="bottomLeft" state="frozen"/>
      <selection pane="bottomLeft" activeCell="G13" sqref="G13"/>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61" t="str">
        <f>IF('1_GO'!C3="","",'1_GO'!C3)</f>
        <v>Milli Emlak İşlemleri Süreç Gurubu</v>
      </c>
      <c r="C1" s="161"/>
      <c r="D1" s="161"/>
      <c r="E1" s="35" t="s">
        <v>809</v>
      </c>
      <c r="F1" s="14"/>
      <c r="G1" s="14"/>
    </row>
    <row r="2" spans="1:7">
      <c r="A2" s="1" t="s">
        <v>787</v>
      </c>
      <c r="B2" s="162" t="str">
        <f>IF('1_GO'!C4="","",'1_GO'!C4)</f>
        <v>Taşınmaz İşlemleri Ana Süreci</v>
      </c>
      <c r="C2" s="162"/>
      <c r="D2" s="162"/>
      <c r="E2" s="14"/>
      <c r="F2" s="14"/>
      <c r="G2" s="14"/>
    </row>
    <row r="3" spans="1:7">
      <c r="A3" s="1" t="s">
        <v>786</v>
      </c>
      <c r="B3" s="163" t="str">
        <f>IF('1_GO'!C5="","",'1_GO'!C5)</f>
        <v>Kira İşlemleri Süreci</v>
      </c>
      <c r="C3" s="163"/>
      <c r="D3" s="163"/>
      <c r="E3" s="14"/>
      <c r="F3" s="14"/>
      <c r="G3" s="14"/>
    </row>
    <row r="4" spans="1:7">
      <c r="A4" s="2"/>
      <c r="B4" s="2"/>
      <c r="C4" s="2"/>
      <c r="D4" s="14"/>
      <c r="E4" s="14"/>
      <c r="F4" s="14"/>
      <c r="G4" s="14"/>
    </row>
    <row r="5" spans="1:7" ht="21.75">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75.75">
      <c r="A9" s="1" t="s">
        <v>783</v>
      </c>
      <c r="B9" s="15" t="s">
        <v>419</v>
      </c>
      <c r="C9" s="15" t="s">
        <v>420</v>
      </c>
      <c r="D9" s="15" t="s">
        <v>421</v>
      </c>
      <c r="E9" s="15" t="s">
        <v>422</v>
      </c>
      <c r="F9" s="15" t="s">
        <v>423</v>
      </c>
      <c r="G9" s="15" t="s">
        <v>424</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Normal="100" zoomScaleSheetLayoutView="100" workbookViewId="0">
      <selection activeCell="I33" sqref="I33"/>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61" t="str">
        <f>IF('1_GO'!C3="","",'1_GO'!C3)</f>
        <v>Milli Emlak İşlemleri Süreç Gurubu</v>
      </c>
      <c r="C1" s="161"/>
      <c r="D1" s="161"/>
      <c r="E1" s="35" t="s">
        <v>809</v>
      </c>
      <c r="F1" s="14"/>
    </row>
    <row r="2" spans="1:6">
      <c r="A2" s="1" t="s">
        <v>787</v>
      </c>
      <c r="B2" s="162" t="str">
        <f>IF('1_GO'!C4="","",'1_GO'!C4)</f>
        <v>Taşınmaz İşlemleri Ana Süreci</v>
      </c>
      <c r="C2" s="162"/>
      <c r="D2" s="162"/>
      <c r="E2" s="14"/>
      <c r="F2" s="14"/>
    </row>
    <row r="3" spans="1:6">
      <c r="A3" s="1" t="s">
        <v>786</v>
      </c>
      <c r="B3" s="163" t="str">
        <f>IF('1_GO'!C5="","",'1_GO'!C5)</f>
        <v>Kira İşlemleri Süreci</v>
      </c>
      <c r="C3" s="163"/>
      <c r="D3" s="163"/>
      <c r="E3" s="14"/>
      <c r="F3" s="14"/>
    </row>
    <row r="4" spans="1:6">
      <c r="A4" s="2"/>
      <c r="B4" s="2"/>
      <c r="C4" s="2"/>
      <c r="D4" s="14"/>
      <c r="E4" s="14"/>
      <c r="F4" s="14"/>
    </row>
    <row r="5" spans="1:6" ht="21.75">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30.75">
      <c r="A9" s="1" t="s">
        <v>783</v>
      </c>
      <c r="B9" s="15" t="s">
        <v>435</v>
      </c>
      <c r="C9" s="15" t="s">
        <v>436</v>
      </c>
      <c r="D9" s="15" t="s">
        <v>437</v>
      </c>
      <c r="E9" s="15" t="s">
        <v>438</v>
      </c>
      <c r="F9" s="15" t="s">
        <v>439</v>
      </c>
    </row>
    <row r="10" spans="1:6"/>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50" activePane="bottomRight" state="frozen"/>
      <selection pane="topRight" activeCell="B1" sqref="B1"/>
      <selection pane="bottomLeft" activeCell="A2" sqref="A2"/>
      <selection pane="bottomRight" activeCell="C11" sqref="C1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166" t="s">
        <v>910</v>
      </c>
      <c r="B28" s="22" t="s">
        <v>911</v>
      </c>
      <c r="C28" s="22" t="s">
        <v>912</v>
      </c>
      <c r="D28" s="22" t="s">
        <v>913</v>
      </c>
    </row>
    <row r="29" spans="1:4" ht="63.75">
      <c r="A29" s="167"/>
      <c r="B29" s="22" t="s">
        <v>914</v>
      </c>
      <c r="C29" s="22" t="s">
        <v>912</v>
      </c>
      <c r="D29" s="22" t="s">
        <v>913</v>
      </c>
    </row>
    <row r="30" spans="1:4" ht="51">
      <c r="A30" s="168"/>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169" t="s">
        <v>925</v>
      </c>
      <c r="B33" s="22" t="s">
        <v>926</v>
      </c>
      <c r="C33" s="22" t="s">
        <v>927</v>
      </c>
      <c r="D33" s="22" t="s">
        <v>928</v>
      </c>
    </row>
    <row r="34" spans="1:4" ht="51">
      <c r="A34" s="170"/>
      <c r="B34" s="22" t="s">
        <v>929</v>
      </c>
      <c r="C34" s="22" t="s">
        <v>930</v>
      </c>
      <c r="D34" s="22" t="s">
        <v>931</v>
      </c>
    </row>
    <row r="35" spans="1:4" ht="51">
      <c r="A35" s="21" t="s">
        <v>932</v>
      </c>
      <c r="B35" s="22" t="s">
        <v>933</v>
      </c>
      <c r="C35" s="22" t="s">
        <v>932</v>
      </c>
      <c r="D35" s="22" t="s">
        <v>934</v>
      </c>
    </row>
    <row r="36" spans="1:4" ht="25.5">
      <c r="A36" s="169" t="s">
        <v>935</v>
      </c>
      <c r="B36" s="22" t="s">
        <v>936</v>
      </c>
      <c r="C36" s="22" t="s">
        <v>937</v>
      </c>
      <c r="D36" s="22" t="s">
        <v>938</v>
      </c>
    </row>
    <row r="37" spans="1:4" ht="25.5">
      <c r="A37" s="171"/>
      <c r="B37" s="22" t="s">
        <v>939</v>
      </c>
      <c r="C37" s="22" t="s">
        <v>937</v>
      </c>
      <c r="D37" s="22" t="s">
        <v>938</v>
      </c>
    </row>
    <row r="38" spans="1:4" ht="38.25">
      <c r="A38" s="170"/>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25.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38.25">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38.25">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51">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63.7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25.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D8" sqref="D8"/>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4" t="s">
        <v>104</v>
      </c>
      <c r="D1" s="134"/>
    </row>
    <row r="2" spans="2:11">
      <c r="B2" s="98"/>
      <c r="C2" s="99"/>
      <c r="D2" s="99"/>
      <c r="E2" s="99"/>
      <c r="F2" s="99"/>
      <c r="G2" s="99"/>
      <c r="H2" s="99"/>
      <c r="I2" s="99"/>
      <c r="J2" s="99"/>
      <c r="K2" s="100"/>
    </row>
    <row r="3" spans="2:11">
      <c r="B3" s="101"/>
      <c r="C3" s="102"/>
      <c r="D3" s="103" t="s">
        <v>1037</v>
      </c>
      <c r="E3" s="104"/>
      <c r="F3" s="102"/>
      <c r="G3" s="102"/>
      <c r="H3" s="102"/>
      <c r="I3" s="102"/>
      <c r="J3" s="102"/>
      <c r="K3" s="105"/>
    </row>
    <row r="4" spans="2:11">
      <c r="B4" s="101"/>
      <c r="C4" s="102"/>
      <c r="D4" s="103" t="s">
        <v>1038</v>
      </c>
      <c r="E4" s="104"/>
      <c r="F4" s="102"/>
      <c r="G4" s="102"/>
      <c r="H4" s="102"/>
      <c r="I4" s="102"/>
      <c r="J4" s="102"/>
      <c r="K4" s="105"/>
    </row>
    <row r="5" spans="2:11">
      <c r="B5" s="101"/>
      <c r="C5" s="102"/>
      <c r="D5" s="103"/>
      <c r="E5" s="104"/>
      <c r="F5" s="102"/>
      <c r="G5" s="102"/>
      <c r="H5" s="102"/>
      <c r="I5" s="102"/>
      <c r="J5" s="102"/>
      <c r="K5" s="105"/>
    </row>
    <row r="6" spans="2:11">
      <c r="B6" s="101"/>
      <c r="C6" s="102"/>
      <c r="D6" s="103" t="s">
        <v>1046</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1047</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1" t="s">
        <v>101</v>
      </c>
      <c r="C36" s="131"/>
      <c r="D36" s="131"/>
      <c r="E36" s="131"/>
      <c r="F36" s="131"/>
      <c r="G36" s="131"/>
      <c r="H36" s="131"/>
      <c r="I36" s="131"/>
      <c r="J36" s="131"/>
      <c r="K36" s="131"/>
      <c r="L36" s="57"/>
      <c r="M36" s="57"/>
      <c r="N36" s="57"/>
      <c r="O36" s="57"/>
      <c r="P36" s="57"/>
      <c r="Q36" s="57"/>
    </row>
    <row r="37" spans="2:17">
      <c r="B37" s="135" t="s">
        <v>47</v>
      </c>
      <c r="C37" s="135"/>
      <c r="D37" s="135"/>
      <c r="E37" s="135"/>
      <c r="F37" s="135"/>
      <c r="G37" s="135"/>
      <c r="H37" s="135"/>
      <c r="I37" s="135"/>
      <c r="J37" s="135"/>
      <c r="K37" s="135"/>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5" t="s">
        <v>102</v>
      </c>
      <c r="C40" s="135"/>
      <c r="D40" s="135"/>
      <c r="E40" s="135"/>
      <c r="F40" s="135"/>
      <c r="G40" s="135"/>
      <c r="H40" s="135"/>
      <c r="I40" s="135"/>
      <c r="J40" s="135"/>
      <c r="K40" s="135"/>
      <c r="L40" s="57"/>
      <c r="M40" s="57"/>
      <c r="N40" s="57"/>
      <c r="O40" s="57"/>
      <c r="P40" s="57"/>
      <c r="Q40" s="57"/>
    </row>
    <row r="41" spans="2:17">
      <c r="B41" s="135" t="s">
        <v>48</v>
      </c>
      <c r="C41" s="135"/>
      <c r="D41" s="135"/>
      <c r="E41" s="135"/>
      <c r="F41" s="135"/>
      <c r="G41" s="135"/>
      <c r="H41" s="135"/>
      <c r="I41" s="135"/>
      <c r="J41" s="135"/>
      <c r="K41" s="135"/>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1048</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2" t="s">
        <v>66</v>
      </c>
      <c r="C64" s="133"/>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1" t="s">
        <v>74</v>
      </c>
      <c r="C78" s="131"/>
      <c r="D78" s="131"/>
      <c r="E78" s="131"/>
      <c r="F78" s="131"/>
      <c r="G78" s="131"/>
      <c r="H78" s="131"/>
      <c r="I78" s="131"/>
      <c r="J78" s="131"/>
      <c r="K78" s="131"/>
    </row>
    <row r="80" spans="2:11">
      <c r="B80" s="57" t="s">
        <v>103</v>
      </c>
    </row>
    <row r="81" spans="2:5" ht="18" thickBot="1"/>
    <row r="82" spans="2:5" ht="23.1" customHeight="1" thickBot="1">
      <c r="B82" s="79" t="s">
        <v>449</v>
      </c>
      <c r="C82" s="80" t="s">
        <v>450</v>
      </c>
      <c r="D82" s="79" t="s">
        <v>449</v>
      </c>
      <c r="E82" s="80" t="s">
        <v>450</v>
      </c>
    </row>
    <row r="83" spans="2:5" ht="23.1" customHeight="1" thickBot="1">
      <c r="B83" s="81" t="s">
        <v>451</v>
      </c>
      <c r="C83" s="82" t="s">
        <v>452</v>
      </c>
      <c r="D83" s="81" t="s">
        <v>19</v>
      </c>
      <c r="E83" s="82"/>
    </row>
    <row r="84" spans="2:5" ht="23.1" customHeight="1" thickBot="1">
      <c r="B84" s="81" t="s">
        <v>453</v>
      </c>
      <c r="C84" s="82"/>
      <c r="D84" s="81" t="s">
        <v>20</v>
      </c>
      <c r="E84" s="82" t="s">
        <v>21</v>
      </c>
    </row>
    <row r="85" spans="2:5" ht="23.1" customHeight="1" thickBot="1">
      <c r="B85" s="81" t="s">
        <v>454</v>
      </c>
      <c r="C85" s="82" t="s">
        <v>455</v>
      </c>
      <c r="D85" s="81" t="s">
        <v>22</v>
      </c>
      <c r="E85" s="82"/>
    </row>
    <row r="86" spans="2:5" ht="23.1" customHeight="1" thickBot="1">
      <c r="B86" s="81" t="s">
        <v>456</v>
      </c>
      <c r="C86" s="82" t="s">
        <v>457</v>
      </c>
      <c r="D86" s="81" t="s">
        <v>23</v>
      </c>
      <c r="E86" s="82"/>
    </row>
    <row r="87" spans="2:5" ht="23.1" customHeight="1" thickBot="1">
      <c r="B87" s="81" t="s">
        <v>458</v>
      </c>
      <c r="C87" s="82"/>
      <c r="D87" s="81" t="s">
        <v>24</v>
      </c>
      <c r="E87" s="82"/>
    </row>
    <row r="88" spans="2:5" ht="23.1" customHeight="1" thickBot="1">
      <c r="B88" s="81" t="s">
        <v>459</v>
      </c>
      <c r="C88" s="82"/>
      <c r="D88" s="81" t="s">
        <v>25</v>
      </c>
      <c r="E88" s="82"/>
    </row>
    <row r="89" spans="2:5" ht="23.1" customHeight="1" thickBot="1">
      <c r="B89" s="81" t="s">
        <v>460</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1" t="s">
        <v>75</v>
      </c>
      <c r="C105" s="131"/>
      <c r="D105" s="131"/>
      <c r="E105" s="131"/>
      <c r="F105" s="131"/>
      <c r="G105" s="131"/>
      <c r="H105" s="131"/>
      <c r="I105" s="131"/>
      <c r="J105" s="131"/>
      <c r="K105" s="131"/>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1045</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tabSelected="1" view="pageBreakPreview" zoomScaleNormal="120" zoomScaleSheetLayoutView="100" zoomScalePageLayoutView="120" workbookViewId="0">
      <selection activeCell="A2" sqref="A2:I2"/>
    </sheetView>
  </sheetViews>
  <sheetFormatPr defaultRowHeight="17.25"/>
  <sheetData>
    <row r="1" spans="1:9">
      <c r="A1" s="140" t="s">
        <v>1073</v>
      </c>
      <c r="B1" s="140"/>
      <c r="C1" s="140"/>
      <c r="D1" s="140"/>
      <c r="E1" s="140"/>
      <c r="F1" s="140"/>
      <c r="G1" s="140"/>
      <c r="H1" s="140"/>
      <c r="I1" s="140"/>
    </row>
    <row r="2" spans="1:9">
      <c r="A2" s="140" t="s">
        <v>1135</v>
      </c>
      <c r="B2" s="140"/>
      <c r="C2" s="140"/>
      <c r="D2" s="140"/>
      <c r="E2" s="140"/>
      <c r="F2" s="140"/>
      <c r="G2" s="140"/>
      <c r="H2" s="140"/>
      <c r="I2" s="140"/>
    </row>
    <row r="3" spans="1:9" ht="27.75">
      <c r="A3" s="139" t="s">
        <v>1074</v>
      </c>
      <c r="B3" s="139"/>
      <c r="C3" s="139"/>
      <c r="D3" s="139"/>
      <c r="E3" s="139"/>
      <c r="F3" s="139"/>
      <c r="G3" s="139"/>
      <c r="H3" s="139"/>
      <c r="I3" s="139"/>
    </row>
    <row r="36" spans="1:9" ht="18" thickBot="1"/>
    <row r="37" spans="1:9">
      <c r="A37" s="141" t="s">
        <v>1049</v>
      </c>
      <c r="B37" s="142"/>
      <c r="C37" s="142"/>
      <c r="D37" s="143"/>
      <c r="E37" s="141" t="s">
        <v>1050</v>
      </c>
      <c r="F37" s="142"/>
      <c r="G37" s="142"/>
      <c r="H37" s="142"/>
      <c r="I37" s="143"/>
    </row>
    <row r="38" spans="1:9" ht="18.75" customHeight="1">
      <c r="A38" s="136" t="s">
        <v>1130</v>
      </c>
      <c r="B38" s="137"/>
      <c r="C38" s="137"/>
      <c r="D38" s="138"/>
      <c r="E38" s="136" t="s">
        <v>1131</v>
      </c>
      <c r="F38" s="137"/>
      <c r="G38" s="137"/>
      <c r="H38" s="137"/>
      <c r="I38" s="138"/>
    </row>
    <row r="39" spans="1:9" ht="18" thickBot="1">
      <c r="A39" s="95"/>
      <c r="B39" s="96" t="s">
        <v>1132</v>
      </c>
      <c r="C39" s="96"/>
      <c r="D39" s="97"/>
      <c r="E39" s="95"/>
      <c r="F39" s="96"/>
      <c r="G39" s="96" t="s">
        <v>1133</v>
      </c>
      <c r="H39" s="96"/>
      <c r="I39" s="97"/>
    </row>
  </sheetData>
  <mergeCells count="7">
    <mergeCell ref="E38:I38"/>
    <mergeCell ref="A38:D38"/>
    <mergeCell ref="A3:I3"/>
    <mergeCell ref="A1:I1"/>
    <mergeCell ref="A2:I2"/>
    <mergeCell ref="A37:D37"/>
    <mergeCell ref="E37:I37"/>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160" zoomScaleNormal="100" zoomScaleSheetLayoutView="160" workbookViewId="0">
      <selection activeCell="B16" sqref="B16"/>
    </sheetView>
  </sheetViews>
  <sheetFormatPr defaultRowHeight="15"/>
  <cols>
    <col min="1" max="1" width="5" style="12" customWidth="1"/>
    <col min="2" max="2" width="50.25" style="12" customWidth="1"/>
    <col min="3" max="3" width="22.375" style="12" customWidth="1"/>
    <col min="4" max="16384" width="9" style="2"/>
  </cols>
  <sheetData>
    <row r="1" spans="1:4">
      <c r="A1" s="1" t="s">
        <v>785</v>
      </c>
      <c r="B1" s="144" t="str">
        <f>IF('1_GO'!C3="","",'1_GO'!C3)</f>
        <v>Milli Emlak İşlemleri Süreç Gurubu</v>
      </c>
      <c r="C1" s="145"/>
      <c r="D1" s="35" t="s">
        <v>809</v>
      </c>
    </row>
    <row r="2" spans="1:4">
      <c r="A2" s="1" t="s">
        <v>787</v>
      </c>
      <c r="B2" s="146" t="str">
        <f>IF('1_GO'!C4="","",'1_GO'!C4)</f>
        <v>Taşınmaz İşlemleri Ana Süreci</v>
      </c>
      <c r="C2" s="147"/>
    </row>
    <row r="3" spans="1:4">
      <c r="A3" s="1" t="s">
        <v>786</v>
      </c>
      <c r="B3" s="148" t="str">
        <f>IF('1_GO'!C5="","",'1_GO'!C5)</f>
        <v>Kira İşlemleri Süreci</v>
      </c>
      <c r="C3" s="149"/>
    </row>
    <row r="4" spans="1:4">
      <c r="A4" s="2"/>
      <c r="B4" s="2"/>
      <c r="C4" s="2"/>
    </row>
    <row r="5" spans="1:4" ht="21.75">
      <c r="A5" s="6" t="s">
        <v>788</v>
      </c>
      <c r="B5" s="7"/>
      <c r="C5" s="8"/>
    </row>
    <row r="6" spans="1:4">
      <c r="A6" s="9" t="s">
        <v>781</v>
      </c>
      <c r="B6" s="10"/>
      <c r="C6" s="11"/>
    </row>
    <row r="7" spans="1:4">
      <c r="A7" s="3"/>
      <c r="B7" s="2"/>
      <c r="C7" s="2"/>
    </row>
    <row r="8" spans="1:4">
      <c r="A8" s="1" t="s">
        <v>783</v>
      </c>
      <c r="B8" s="1" t="s">
        <v>1043</v>
      </c>
      <c r="C8" s="15" t="s">
        <v>1051</v>
      </c>
    </row>
    <row r="9" spans="1:4">
      <c r="A9" s="12">
        <v>1</v>
      </c>
      <c r="B9" s="12" t="s">
        <v>1075</v>
      </c>
      <c r="C9" s="12">
        <v>16</v>
      </c>
    </row>
    <row r="10" spans="1:4">
      <c r="A10" s="12">
        <v>2</v>
      </c>
      <c r="B10" s="12" t="s">
        <v>1076</v>
      </c>
      <c r="C10" s="12">
        <v>1</v>
      </c>
    </row>
    <row r="11" spans="1:4">
      <c r="A11" s="12">
        <v>3</v>
      </c>
      <c r="B11" s="12" t="s">
        <v>1058</v>
      </c>
      <c r="C11" s="12">
        <v>1</v>
      </c>
    </row>
    <row r="12" spans="1:4">
      <c r="A12" s="12">
        <v>4</v>
      </c>
      <c r="B12" s="12" t="s">
        <v>1059</v>
      </c>
      <c r="C12" s="12">
        <v>1</v>
      </c>
    </row>
    <row r="13" spans="1:4">
      <c r="A13" s="12">
        <v>5</v>
      </c>
      <c r="B13" s="12" t="s">
        <v>1060</v>
      </c>
      <c r="C13" s="12">
        <v>1</v>
      </c>
    </row>
    <row r="14" spans="1:4">
      <c r="A14" s="12">
        <v>6</v>
      </c>
      <c r="B14" s="12" t="s">
        <v>1061</v>
      </c>
      <c r="C14" s="12">
        <v>1</v>
      </c>
    </row>
  </sheetData>
  <sheetProtection selectLockedCells="1"/>
  <mergeCells count="3">
    <mergeCell ref="B1:C1"/>
    <mergeCell ref="B2:C2"/>
    <mergeCell ref="B3:C3"/>
  </mergeCells>
  <phoneticPr fontId="35" type="noConversion"/>
  <conditionalFormatting sqref="B1:C3">
    <cfRule type="containsBlanks" dxfId="28" priority="3">
      <formula>LEN(TRIM(B1))=0</formula>
    </cfRule>
  </conditionalFormatting>
  <conditionalFormatting sqref="A9:B150 A151:C65324">
    <cfRule type="containsBlanks" dxfId="27" priority="2">
      <formula>LEN(TRIM(A9))=0</formula>
    </cfRule>
  </conditionalFormatting>
  <conditionalFormatting sqref="C9:C150">
    <cfRule type="containsBlanks" dxfId="26"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145" zoomScaleNormal="100" zoomScaleSheetLayoutView="145" workbookViewId="0">
      <selection activeCell="B13" sqref="B13"/>
    </sheetView>
  </sheetViews>
  <sheetFormatPr defaultRowHeight="15"/>
  <cols>
    <col min="1" max="1" width="5" style="12" customWidth="1"/>
    <col min="2" max="2" width="64.875" style="12" customWidth="1"/>
    <col min="3" max="3" width="13.875" style="12" customWidth="1"/>
    <col min="4" max="16384" width="9" style="2"/>
  </cols>
  <sheetData>
    <row r="1" spans="1:4">
      <c r="A1" s="1" t="s">
        <v>785</v>
      </c>
      <c r="B1" s="144" t="str">
        <f>IF('1_GO'!C3="","",'1_GO'!C3)</f>
        <v>Milli Emlak İşlemleri Süreç Gurubu</v>
      </c>
      <c r="C1" s="145"/>
      <c r="D1" s="35" t="s">
        <v>809</v>
      </c>
    </row>
    <row r="2" spans="1:4">
      <c r="A2" s="1" t="s">
        <v>787</v>
      </c>
      <c r="B2" s="146" t="str">
        <f>IF('1_GO'!C4="","",'1_GO'!C4)</f>
        <v>Taşınmaz İşlemleri Ana Süreci</v>
      </c>
      <c r="C2" s="147"/>
    </row>
    <row r="3" spans="1:4">
      <c r="A3" s="1" t="s">
        <v>786</v>
      </c>
      <c r="B3" s="148" t="str">
        <f>IF('1_GO'!C5="","",'1_GO'!C5)</f>
        <v>Kira İşlemleri Süreci</v>
      </c>
      <c r="C3" s="149"/>
    </row>
    <row r="4" spans="1:4">
      <c r="A4" s="2"/>
      <c r="B4" s="2"/>
      <c r="C4" s="2"/>
    </row>
    <row r="5" spans="1:4" ht="21.75">
      <c r="A5" s="6" t="s">
        <v>1052</v>
      </c>
      <c r="B5" s="7"/>
      <c r="C5" s="8"/>
    </row>
    <row r="6" spans="1:4">
      <c r="A6" s="9" t="s">
        <v>1053</v>
      </c>
      <c r="B6" s="10"/>
      <c r="C6" s="11"/>
    </row>
    <row r="7" spans="1:4" ht="21.75">
      <c r="A7" s="107"/>
      <c r="B7" s="2"/>
      <c r="C7" s="2"/>
    </row>
    <row r="8" spans="1:4">
      <c r="A8" s="1" t="s">
        <v>783</v>
      </c>
      <c r="B8" s="1" t="s">
        <v>790</v>
      </c>
      <c r="C8" s="1" t="s">
        <v>782</v>
      </c>
    </row>
    <row r="9" spans="1:4">
      <c r="A9" s="12">
        <v>1</v>
      </c>
      <c r="B9" s="12" t="s">
        <v>1062</v>
      </c>
      <c r="C9" s="12">
        <v>16</v>
      </c>
    </row>
    <row r="10" spans="1:4">
      <c r="A10" s="12">
        <v>2</v>
      </c>
      <c r="B10" s="12" t="s">
        <v>1063</v>
      </c>
      <c r="C10" s="12">
        <v>10</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5" priority="4">
      <formula>LEN(TRIM(B1))=0</formula>
    </cfRule>
  </conditionalFormatting>
  <conditionalFormatting sqref="A130:C65536">
    <cfRule type="containsBlanks" dxfId="24" priority="3">
      <formula>LEN(TRIM(A130))=0</formula>
    </cfRule>
  </conditionalFormatting>
  <conditionalFormatting sqref="A9:B105">
    <cfRule type="containsBlanks" dxfId="23" priority="2">
      <formula>LEN(TRIM(A9))=0</formula>
    </cfRule>
  </conditionalFormatting>
  <conditionalFormatting sqref="C9:C105">
    <cfRule type="containsBlanks" dxfId="2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2" sqref="B12"/>
    </sheetView>
  </sheetViews>
  <sheetFormatPr defaultRowHeight="15"/>
  <cols>
    <col min="1" max="1" width="5" style="12" customWidth="1"/>
    <col min="2" max="2" width="71.375" style="12" customWidth="1"/>
    <col min="3" max="16384" width="9" style="2"/>
  </cols>
  <sheetData>
    <row r="1" spans="1:3">
      <c r="A1" s="1" t="s">
        <v>785</v>
      </c>
      <c r="B1" s="13" t="str">
        <f>IF('1_GO'!C3="","",'1_GO'!C3)</f>
        <v>Milli Emlak İşlemleri Süreç Gurubu</v>
      </c>
      <c r="C1" s="35" t="s">
        <v>809</v>
      </c>
    </row>
    <row r="2" spans="1:3">
      <c r="A2" s="1" t="s">
        <v>787</v>
      </c>
      <c r="B2" s="4" t="str">
        <f>IF('1_GO'!C4="","",'1_GO'!C4)</f>
        <v>Taşınmaz İşlemleri Ana Süreci</v>
      </c>
    </row>
    <row r="3" spans="1:3">
      <c r="A3" s="1" t="s">
        <v>786</v>
      </c>
      <c r="B3" s="5" t="str">
        <f>IF('1_GO'!C5="","",'1_GO'!C5)</f>
        <v>Kira İşlemleri Süreci</v>
      </c>
    </row>
    <row r="4" spans="1:3">
      <c r="A4" s="2"/>
      <c r="B4" s="2"/>
    </row>
    <row r="5" spans="1:3" ht="21.75">
      <c r="A5" s="6" t="s">
        <v>793</v>
      </c>
      <c r="B5" s="8"/>
    </row>
    <row r="6" spans="1:3">
      <c r="A6" s="9" t="s">
        <v>794</v>
      </c>
      <c r="B6" s="11"/>
    </row>
    <row r="7" spans="1:3">
      <c r="A7" s="3"/>
      <c r="B7" s="2"/>
    </row>
    <row r="8" spans="1:3">
      <c r="A8" s="1" t="s">
        <v>783</v>
      </c>
      <c r="B8" s="1" t="s">
        <v>795</v>
      </c>
    </row>
    <row r="9" spans="1:3">
      <c r="A9" s="12">
        <v>1</v>
      </c>
      <c r="B9" s="12" t="s">
        <v>1077</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Normal="100" zoomScaleSheetLayoutView="145" workbookViewId="0">
      <selection activeCell="B12" sqref="B12"/>
    </sheetView>
  </sheetViews>
  <sheetFormatPr defaultRowHeight="15"/>
  <cols>
    <col min="1" max="1" width="5" style="12" customWidth="1"/>
    <col min="2" max="2" width="79" style="12" customWidth="1"/>
    <col min="3" max="16384" width="9" style="2"/>
  </cols>
  <sheetData>
    <row r="1" spans="1:3">
      <c r="A1" s="1" t="s">
        <v>785</v>
      </c>
      <c r="B1" s="13" t="str">
        <f>IF('1_GO'!C3="","",'1_GO'!C3)</f>
        <v>Milli Emlak İşlemleri Süreç Gurubu</v>
      </c>
      <c r="C1" s="35" t="s">
        <v>809</v>
      </c>
    </row>
    <row r="2" spans="1:3">
      <c r="A2" s="1" t="s">
        <v>787</v>
      </c>
      <c r="B2" s="4" t="str">
        <f>IF('1_GO'!C4="","",'1_GO'!C4)</f>
        <v>Taşınmaz İşlemleri Ana Süreci</v>
      </c>
    </row>
    <row r="3" spans="1:3">
      <c r="A3" s="1" t="s">
        <v>786</v>
      </c>
      <c r="B3" s="5" t="str">
        <f>IF('1_GO'!C5="","",'1_GO'!C5)</f>
        <v>Kira İşlemleri Süreci</v>
      </c>
    </row>
    <row r="4" spans="1:3">
      <c r="A4" s="2"/>
      <c r="B4" s="2"/>
    </row>
    <row r="5" spans="1:3" ht="21.75">
      <c r="A5" s="6" t="s">
        <v>444</v>
      </c>
      <c r="B5" s="8"/>
    </row>
    <row r="6" spans="1:3">
      <c r="A6" s="9"/>
      <c r="B6" s="11"/>
    </row>
    <row r="7" spans="1:3">
      <c r="A7" s="3"/>
      <c r="B7" s="2"/>
    </row>
    <row r="8" spans="1:3">
      <c r="A8" s="1" t="s">
        <v>783</v>
      </c>
      <c r="B8" s="1" t="s">
        <v>801</v>
      </c>
    </row>
    <row r="9" spans="1:3">
      <c r="A9" s="12">
        <v>1</v>
      </c>
      <c r="B9" s="12" t="s">
        <v>1078</v>
      </c>
    </row>
  </sheetData>
  <sheetProtection selectLockedCells="1"/>
  <phoneticPr fontId="35"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160" zoomScaleNormal="100" zoomScaleSheetLayoutView="160" workbookViewId="0">
      <selection activeCell="B12" sqref="B12:B13"/>
    </sheetView>
  </sheetViews>
  <sheetFormatPr defaultRowHeight="15"/>
  <cols>
    <col min="1" max="1" width="5" style="12" customWidth="1"/>
    <col min="2" max="2" width="80.25" style="12" customWidth="1"/>
    <col min="3" max="16384" width="9" style="2"/>
  </cols>
  <sheetData>
    <row r="1" spans="1:3">
      <c r="A1" s="1" t="s">
        <v>785</v>
      </c>
      <c r="B1" s="13" t="str">
        <f>IF('1_GO'!C3="","",'1_GO'!C3)</f>
        <v>Milli Emlak İşlemleri Süreç Gurubu</v>
      </c>
      <c r="C1" s="35" t="s">
        <v>809</v>
      </c>
    </row>
    <row r="2" spans="1:3">
      <c r="A2" s="1" t="s">
        <v>787</v>
      </c>
      <c r="B2" s="4" t="str">
        <f>IF('1_GO'!C4="","",'1_GO'!C4)</f>
        <v>Taşınmaz İşlemleri Ana Süreci</v>
      </c>
    </row>
    <row r="3" spans="1:3">
      <c r="A3" s="1" t="s">
        <v>786</v>
      </c>
      <c r="B3" s="5" t="str">
        <f>IF('1_GO'!C5="","",'1_GO'!C5)</f>
        <v>Kira İşlemleri Süreci</v>
      </c>
    </row>
    <row r="4" spans="1:3">
      <c r="A4" s="2"/>
      <c r="B4" s="2"/>
    </row>
    <row r="5" spans="1:3" ht="21.75">
      <c r="A5" s="6" t="s">
        <v>445</v>
      </c>
      <c r="B5" s="8"/>
    </row>
    <row r="6" spans="1:3">
      <c r="A6" s="9"/>
      <c r="B6" s="11"/>
    </row>
    <row r="7" spans="1:3">
      <c r="A7" s="3"/>
      <c r="B7" s="2"/>
    </row>
    <row r="8" spans="1:3">
      <c r="A8" s="1" t="s">
        <v>783</v>
      </c>
      <c r="B8" s="1" t="s">
        <v>802</v>
      </c>
    </row>
    <row r="9" spans="1:3">
      <c r="A9" s="12">
        <v>1</v>
      </c>
      <c r="B9" s="12" t="s">
        <v>1079</v>
      </c>
    </row>
    <row r="10" spans="1:3">
      <c r="A10" s="118"/>
    </row>
  </sheetData>
  <sheetProtection selectLockedCells="1"/>
  <phoneticPr fontId="35" type="noConversion"/>
  <conditionalFormatting sqref="B1:B3">
    <cfRule type="containsBlanks" dxfId="17" priority="3">
      <formula>LEN(TRIM(B1))=0</formula>
    </cfRule>
  </conditionalFormatting>
  <conditionalFormatting sqref="A11:B65536 A10 A9:B9">
    <cfRule type="containsBlanks" dxfId="16" priority="2">
      <formula>LEN(TRIM(A9))=0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45" zoomScaleNormal="100" zoomScaleSheetLayoutView="145" workbookViewId="0">
      <selection activeCell="B20" sqref="B20"/>
    </sheetView>
  </sheetViews>
  <sheetFormatPr defaultRowHeight="15"/>
  <cols>
    <col min="1" max="1" width="5" style="12" customWidth="1"/>
    <col min="2" max="2" width="78" style="12" customWidth="1"/>
    <col min="3" max="16384" width="9" style="2"/>
  </cols>
  <sheetData>
    <row r="1" spans="1:3">
      <c r="A1" s="1" t="s">
        <v>785</v>
      </c>
      <c r="B1" s="13" t="str">
        <f>IF('1_GO'!C3="","",'1_GO'!C3)</f>
        <v>Milli Emlak İşlemleri Süreç Gurubu</v>
      </c>
      <c r="C1" s="35" t="s">
        <v>809</v>
      </c>
    </row>
    <row r="2" spans="1:3">
      <c r="A2" s="1" t="s">
        <v>787</v>
      </c>
      <c r="B2" s="4" t="str">
        <f>IF('1_GO'!C4="","",'1_GO'!C4)</f>
        <v>Taşınmaz İşlemleri Ana Süreci</v>
      </c>
    </row>
    <row r="3" spans="1:3">
      <c r="A3" s="1" t="s">
        <v>786</v>
      </c>
      <c r="B3" s="5" t="str">
        <f>IF('1_GO'!C5="","",'1_GO'!C5)</f>
        <v>Kira İşlemleri Süreci</v>
      </c>
    </row>
    <row r="4" spans="1:3">
      <c r="A4" s="2"/>
      <c r="B4" s="2"/>
    </row>
    <row r="5" spans="1:3" ht="21.75">
      <c r="A5" s="6" t="s">
        <v>446</v>
      </c>
      <c r="B5" s="8"/>
    </row>
    <row r="6" spans="1:3">
      <c r="A6" s="9"/>
      <c r="B6" s="11"/>
    </row>
    <row r="7" spans="1:3">
      <c r="A7" s="3"/>
      <c r="B7" s="2"/>
    </row>
    <row r="8" spans="1:3">
      <c r="A8" s="1" t="s">
        <v>783</v>
      </c>
      <c r="B8" s="1" t="s">
        <v>803</v>
      </c>
    </row>
    <row r="9" spans="1:3">
      <c r="A9" s="113" t="s">
        <v>1064</v>
      </c>
      <c r="B9" s="113" t="s">
        <v>1101</v>
      </c>
    </row>
    <row r="10" spans="1:3">
      <c r="A10" s="113" t="s">
        <v>1065</v>
      </c>
      <c r="B10" s="113" t="s">
        <v>1102</v>
      </c>
    </row>
    <row r="11" spans="1:3">
      <c r="A11" s="113" t="s">
        <v>1083</v>
      </c>
      <c r="B11" s="113" t="s">
        <v>1103</v>
      </c>
    </row>
    <row r="12" spans="1:3">
      <c r="A12" s="113" t="s">
        <v>1104</v>
      </c>
      <c r="B12" s="113" t="s">
        <v>1080</v>
      </c>
    </row>
    <row r="13" spans="1:3">
      <c r="A13" s="113" t="s">
        <v>1107</v>
      </c>
      <c r="B13" s="12" t="s">
        <v>1105</v>
      </c>
    </row>
    <row r="14" spans="1:3">
      <c r="A14" s="113" t="s">
        <v>1108</v>
      </c>
      <c r="B14" s="113" t="s">
        <v>1081</v>
      </c>
    </row>
    <row r="15" spans="1:3">
      <c r="A15" s="113" t="s">
        <v>1109</v>
      </c>
      <c r="B15" s="113" t="s">
        <v>1082</v>
      </c>
    </row>
    <row r="16" spans="1:3">
      <c r="A16" s="113" t="s">
        <v>1110</v>
      </c>
      <c r="B16" s="113" t="s">
        <v>1106</v>
      </c>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17:B65536 A9:B12 B14:B16 A13:A1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Adm06</cp:lastModifiedBy>
  <cp:lastPrinted>2015-02-02T12:10:47Z</cp:lastPrinted>
  <dcterms:created xsi:type="dcterms:W3CDTF">2011-03-10T05:19:50Z</dcterms:created>
  <dcterms:modified xsi:type="dcterms:W3CDTF">2015-02-02T13:47:16Z</dcterms:modified>
</cp:coreProperties>
</file>