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55"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'37_P_Ac'!$A$1:$M$22</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Modeli'!$A$1:$I$39</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<sst xmlns="http://schemas.openxmlformats.org/spreadsheetml/2006/main" count="1701" uniqueCount="1141">
  <si>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</si>
  <si>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</si>
  <si>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</si>
  <si>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</si>
  <si>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</si>
  <si>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</si>
  <si>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</si>
  <si>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</si>
  <si>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</si>
  <si>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</si>
  <si>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</si>
  <si>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</si>
  <si>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</si>
  <si>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</si>
  <si>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</si>
  <si>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</si>
  <si>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</si>
  <si>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</si>
  <si>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</si>
  <si>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</si>
  <si>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</si>
  <si>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</si>
  <si>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</si>
  <si>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</si>
  <si>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</si>
  <si>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</si>
  <si>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</si>
  <si>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</si>
  <si>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</si>
  <si>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</si>
  <si>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</si>
  <si>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</si>
  <si>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</si>
  <si>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</si>
  <si>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</si>
  <si>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</si>
  <si>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</si>
  <si>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</si>
  <si>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</si>
  <si>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</si>
  <si>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</si>
  <si>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</si>
  <si>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</si>
  <si>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</si>
  <si>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</si>
  <si>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</si>
  <si>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</si>
  <si>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</si>
  <si>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</si>
  <si>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</si>
  <si>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</si>
  <si>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</si>
  <si>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</si>
  <si>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</si>
  <si>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</si>
  <si>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</si>
  <si>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</si>
  <si>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</si>
  <si>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</si>
  <si>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</si>
  <si>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</si>
  <si>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</si>
  <si>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</si>
  <si>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</si>
  <si>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</si>
  <si>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</si>
  <si>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</si>
  <si>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</si>
  <si>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</si>
  <si>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</si>
  <si>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</si>
  <si>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</si>
  <si>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</si>
  <si>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</si>
  <si>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</si>
  <si>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</si>
  <si>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</si>
  <si>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</si>
  <si>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</si>
  <si>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</si>
  <si>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</si>
  <si>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</si>
  <si>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</si>
  <si>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</si>
  <si>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</si>
  <si>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</si>
  <si>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</si>
  <si>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</si>
  <si>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</si>
  <si>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</si>
  <si>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</si>
  <si>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</si>
  <si>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</si>
  <si>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</si>
  <si>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</si>
  <si>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</si>
  <si>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</si>
  <si>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</si>
  <si>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</si>
  <si>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</si>
  <si>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</si>
  <si>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</si>
  <si>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</si>
  <si>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</si>
  <si>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</si>
  <si>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</si>
  <si>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</si>
  <si>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</si>
  <si>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</si>
  <si>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</si>
  <si>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</si>
  <si>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</si>
  <si>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</si>
  <si>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</si>
  <si>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</si>
  <si>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</si>
  <si>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</si>
  <si>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</si>
  <si>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</si>
  <si>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</si>
  <si>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</si>
  <si>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</si>
  <si>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</si>
  <si>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</si>
  <si>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</si>
  <si>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</si>
  <si>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</si>
  <si>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</si>
  <si>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</si>
  <si>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</si>
  <si>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</si>
  <si>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</si>
  <si>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</si>
  <si>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</si>
  <si>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</si>
  <si>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</si>
  <si>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</si>
  <si>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</si>
  <si>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</si>
  <si>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</si>
  <si>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</si>
  <si>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</si>
  <si>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</si>
  <si>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</si>
  <si>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</si>
  <si>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</si>
  <si>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</si>
  <si>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</si>
  <si>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</si>
  <si>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</si>
  <si>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</si>
  <si>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</si>
  <si>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</si>
  <si>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</si>
  <si>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</si>
  <si>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</si>
  <si>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</si>
  <si>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</si>
  <si>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</si>
  <si>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</si>
  <si>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</si>
  <si>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</si>
  <si>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</si>
  <si>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</si>
  <si>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</si>
  <si>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</si>
  <si>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</si>
  <si>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</si>
  <si>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</si>
  <si>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</si>
  <si>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</si>
  <si>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</si>
  <si>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</si>
  <si>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</si>
  <si>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</si>
  <si>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</si>
  <si>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</si>
  <si>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</si>
  <si>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</si>
  <si>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</si>
  <si>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</si>
  <si>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</si>
  <si>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</si>
  <si>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</si>
  <si>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</si>
  <si>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</si>
  <si>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</si>
  <si>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</si>
  <si>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</si>
  <si>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</si>
  <si>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</si>
  <si>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</si>
  <si>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</si>
  <si>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</si>
  <si>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</si>
  <si>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</si>
  <si>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</si>
  <si>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</si>
  <si>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</si>
  <si>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</si>
  <si>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</si>
  <si>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</si>
  <si>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</si>
  <si>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</si>
  <si>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</si>
  <si>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</si>
  <si>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</si>
  <si>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</si>
  <si>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</si>
  <si>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</si>
  <si>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</si>
  <si>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</si>
  <si>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</si>
  <si>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</si>
  <si>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</si>
  <si>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</si>
  <si>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</si>
  <si>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</si>
  <si>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</si>
  <si>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</si>
  <si>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</si>
  <si>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</si>
  <si>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</si>
  <si>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</si>
  <si>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</si>
  <si>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</si>
  <si>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</si>
  <si>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</si>
  <si>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</si>
  <si>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</si>
  <si>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</si>
  <si>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</si>
  <si>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</si>
  <si>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</si>
  <si>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</si>
  <si>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</si>
  <si>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</si>
  <si>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</si>
  <si>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</si>
  <si>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</si>
  <si>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</si>
  <si>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</si>
  <si>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</si>
  <si>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</si>
  <si>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</si>
  <si>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</si>
  <si>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</si>
  <si>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</si>
  <si>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</si>
  <si>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</si>
  <si>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</si>
  <si>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</si>
  <si>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</si>
  <si>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</si>
  <si>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</si>
  <si>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</si>
  <si>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</si>
  <si>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</si>
  <si>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</si>
  <si>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</si>
  <si>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</si>
  <si>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</si>
  <si>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</si>
  <si>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</si>
  <si>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</si>
  <si>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</si>
  <si>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</si>
  <si>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</si>
  <si>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</si>
  <si>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</si>
  <si>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</si>
  <si>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</si>
  <si>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</si>
  <si>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</si>
  <si>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</si>
  <si>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</si>
  <si>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</si>
  <si>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</si>
  <si>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</si>
  <si>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</si>
  <si>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</si>
  <si>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</si>
  <si>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</si>
  <si>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</si>
  <si>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</si>
  <si>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</si>
  <si>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</si>
  <si>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</si>
  <si>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</si>
  <si>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</si>
  <si>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</si>
  <si>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</si>
  <si>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</si>
  <si>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</si>
  <si>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</si>
  <si>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</si>
  <si>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</si>
  <si>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</si>
  <si>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</si>
  <si>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</si>
  <si>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</si>
  <si>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</si>
  <si>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</si>
  <si>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</si>
  <si>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</si>
  <si>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</si>
  <si>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</si>
  <si>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</si>
  <si>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</si>
  <si>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</si>
  <si>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</si>
  <si>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</si>
  <si>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</si>
  <si>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</si>
  <si>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</si>
  <si>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</si>
  <si>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</si>
  <si>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</si>
  <si>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</si>
  <si>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</si>
  <si>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</si>
  <si>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</si>
  <si>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</si>
  <si>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</si>
  <si>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</si>
  <si>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</si>
  <si>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</si>
  <si>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</si>
  <si>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</si>
  <si>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</si>
  <si>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</si>
  <si>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</si>
  <si>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</si>
  <si>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</si>
  <si>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</si>
  <si>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</si>
  <si>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</si>
  <si>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</si>
  <si>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</si>
  <si>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</si>
  <si>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</si>
  <si>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</si>
  <si>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</si>
  <si>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</si>
  <si>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</si>
  <si>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</si>
  <si>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</si>
  <si>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</si>
  <si>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</si>
  <si>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</si>
  <si>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</si>
  <si>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</si>
  <si>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</si>
  <si>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</si>
  <si>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</si>
  <si>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</si>
  <si>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</si>
  <si>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</si>
  <si>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</si>
  <si>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</si>
  <si>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</si>
  <si>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</si>
  <si>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</si>
  <si>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</si>
  <si>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</si>
  <si>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</si>
  <si>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</si>
  <si>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</si>
  <si>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</si>
  <si>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</si>
  <si>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</si>
  <si>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</si>
  <si>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</si>
  <si>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</si>
  <si>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</si>
  <si>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</si>
  <si>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</si>
  <si>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</si>
  <si>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</si>
  <si>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</si>
  <si>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</si>
  <si>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</si>
  <si>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</si>
  <si>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</si>
  <si>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</si>
  <si>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</si>
  <si>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</si>
  <si>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</si>
  <si>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</si>
  <si>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</si>
  <si>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</si>
  <si>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</si>
  <si>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</si>
  <si>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</si>
  <si>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</si>
  <si>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</si>
  <si>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</si>
  <si>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</si>
  <si>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</si>
  <si>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</si>
  <si>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</si>
  <si>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</si>
  <si>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</si>
  <si>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</si>
  <si>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</si>
  <si>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</si>
  <si>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</si>
  <si>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</si>
  <si>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</si>
  <si>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</si>
  <si>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</si>
  <si>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</si>
  <si>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</si>
  <si>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</si>
  <si>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</si>
  <si>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</si>
  <si>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</si>
  <si>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</si>
  <si>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</si>
  <si>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</si>
  <si>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</si>
  <si>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</si>
  <si>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</si>
  <si>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</si>
  <si>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</si>
  <si>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</si>
  <si>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</si>
  <si>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</si>
  <si>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</si>
  <si>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</si>
  <si>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</si>
  <si>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</si>
  <si>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</si>
  <si>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</si>
  <si>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</si>
  <si>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</si>
  <si>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</si>
  <si>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</si>
  <si>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</si>
  <si>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</si>
  <si>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</si>
  <si>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</si>
  <si>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</si>
  <si>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</si>
  <si>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</si>
  <si>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</si>
  <si>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</si>
  <si>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</si>
  <si>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</si>
  <si>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</si>
  <si>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</si>
  <si>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</si>
  <si>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</si>
  <si>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</si>
  <si>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</si>
  <si>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</si>
  <si>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</si>
  <si>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</si>
  <si>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</si>
  <si>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</si>
  <si>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</si>
  <si>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</si>
  <si>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</si>
  <si>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</si>
  <si>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</si>
  <si>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</si>
  <si>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</si>
  <si>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</si>
  <si>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</si>
  <si>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</si>
  <si>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</si>
  <si>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</si>
  <si>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</si>
  <si>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</si>
  <si>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</si>
  <si>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</si>
  <si>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</si>
  <si>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</si>
  <si>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</si>
  <si>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</si>
  <si>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</si>
  <si>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</si>
  <si>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</si>
  <si>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</si>
  <si>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</si>
  <si>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</si>
  <si>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</si>
  <si>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</si>
  <si>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</si>
  <si>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</si>
  <si>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</si>
  <si>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</si>
  <si>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</si>
  <si>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</si>
  <si>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</si>
  <si>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</si>
  <si>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</si>
  <si>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</si>
  <si>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</si>
  <si>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</si>
  <si>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</si>
  <si>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</si>
  <si>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</si>
  <si>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</si>
  <si>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</si>
  <si>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</si>
  <si>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</si>
  <si>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</si>
  <si>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</si>
  <si>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</si>
  <si>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</si>
  <si>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</si>
  <si>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</si>
  <si>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</si>
  <si>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</si>
  <si>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</si>
  <si>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</si>
  <si>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</si>
  <si>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</si>
  <si>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</si>
  <si>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</si>
  <si>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</si>
  <si>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</si>
  <si>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</si>
  <si>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</si>
  <si>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</si>
  <si>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</si>
  <si>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</si>
  <si>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</si>
  <si>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</si>
  <si>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</si>
  <si>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</si>
  <si>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</si>
  <si>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</si>
  <si>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</si>
  <si>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</si>
  <si>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</si>
  <si>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</si>
  <si>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</si>
  <si>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</si>
  <si>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</si>
  <si>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</si>
  <si>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</si>
  <si>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</si>
  <si>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</si>
  <si>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</si>
  <si>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</si>
  <si>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</si>
  <si>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</si>
  <si>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</si>
  <si>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</si>
  <si>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</si>
  <si>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</si>
  <si>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</si>
  <si>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</si>
  <si>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</si>
  <si>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</si>
  <si>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</si>
  <si>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</si>
  <si>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</si>
  <si>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</si>
  <si>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</si>
  <si>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</si>
  <si>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</si>
  <si>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</si>
  <si>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</si>
  <si>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</si>
  <si>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</si>
  <si>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</si>
  <si>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</si>
  <si>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</si>
  <si>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</si>
  <si>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</si>
  <si>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</si>
  <si>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</si>
  <si>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</si>
  <si>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</si>
  <si>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</si>
  <si>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</si>
  <si>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</si>
  <si>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</si>
  <si>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</si>
  <si>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</si>
  <si>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</si>
  <si>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</si>
  <si>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</si>
  <si>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</si>
  <si>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</si>
  <si>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</si>
  <si>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</si>
  <si>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</si>
  <si>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</si>
  <si>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</si>
  <si>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</si>
  <si>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</si>
  <si>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</si>
  <si>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</si>
  <si>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</si>
  <si>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</si>
  <si>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</si>
  <si>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</si>
  <si>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</si>
  <si>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</si>
  <si>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</si>
  <si>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</si>
  <si>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</si>
  <si>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</si>
  <si>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</si>
  <si>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</si>
  <si>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</si>
  <si>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</si>
  <si>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</si>
  <si>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</si>
  <si>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</si>
  <si>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</si>
  <si>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</si>
  <si>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</si>
  <si>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</si>
  <si>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</si>
  <si>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</si>
  <si>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</si>
  <si>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</si>
  <si>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</si>
  <si>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</si>
  <si>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</si>
  <si>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</si>
  <si>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</si>
  <si>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</si>
  <si>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</si>
  <si>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</si>
  <si>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</si>
  <si>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</si>
  <si>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</si>
  <si>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</si>
  <si>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</si>
  <si>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</si>
  <si>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</si>
  <si>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</si>
  <si>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</si>
  <si>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</si>
  <si>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</si>
  <si>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</si>
  <si>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</si>
  <si>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</si>
  <si>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</si>
  <si>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</si>
  <si>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</si>
  <si>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</si>
  <si>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</si>
  <si>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</si>
  <si>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</si>
  <si>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</si>
  <si>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</si>
  <si>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</si>
  <si>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</si>
  <si>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</si>
  <si>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</si>
  <si>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</si>
  <si>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</si>
  <si>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</si>
  <si>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</si>
  <si>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</si>
  <si>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</si>
  <si>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</si>
  <si>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</si>
  <si>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</si>
  <si>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</si>
  <si>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</si>
  <si>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</si>
  <si>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</si>
  <si>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</si>
  <si>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</si>
  <si>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</si>
  <si>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</si>
  <si>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</si>
  <si>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</si>
  <si>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</si>
  <si>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</si>
  <si>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</si>
  <si>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</si>
  <si>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</si>
  <si>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</si>
  <si>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</si>
  <si>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</si>
  <si>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</si>
  <si>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</si>
  <si>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</si>
  <si>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</si>
  <si>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</si>
  <si>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</si>
  <si>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</si>
  <si>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</si>
  <si>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</si>
  <si>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</si>
  <si>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</si>
  <si>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</si>
  <si>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</si>
  <si>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</si>
  <si>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</si>
  <si>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</si>
  <si>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</si>
  <si>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</si>
  <si>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</si>
  <si>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</si>
  <si>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</si>
  <si>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</si>
  <si>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</si>
  <si>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</si>
  <si>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</si>
  <si>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</si>
  <si>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</si>
  <si>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</si>
  <si>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</si>
  <si>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</si>
  <si>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</si>
  <si>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</si>
  <si>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</si>
  <si>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</si>
  <si>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</si>
  <si>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</si>
  <si>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</si>
  <si>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</si>
  <si>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</si>
  <si>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</si>
  <si>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</si>
  <si>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</si>
  <si>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</si>
  <si>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</si>
  <si>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</si>
  <si>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</si>
  <si>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</si>
  <si>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</si>
  <si>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</si>
  <si>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</si>
  <si>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</si>
  <si>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</si>
  <si>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</si>
  <si>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</si>
  <si>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</si>
  <si>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</si>
  <si>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</si>
  <si>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</si>
  <si>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</si>
  <si>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</si>
  <si>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</si>
  <si>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</si>
  <si>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</si>
  <si>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</si>
  <si>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</si>
  <si>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</si>
  <si>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</si>
  <si>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</si>
  <si>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</si>
  <si>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</si>
  <si>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</si>
  <si>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</si>
  <si>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</si>
  <si>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</si>
  <si>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</si>
  <si>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</si>
  <si>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</si>
  <si>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</si>
  <si>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</si>
  <si>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</si>
  <si>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</si>
  <si>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</si>
  <si>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</si>
  <si>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</si>
  <si>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</si>
  <si>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</si>
  <si>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</si>
  <si>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</si>
  <si>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</si>
  <si>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</si>
  <si>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</si>
  <si>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</si>
  <si>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</si>
  <si>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</si>
  <si>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</si>
  <si>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</si>
  <si>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</si>
  <si>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</si>
  <si>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</si>
  <si>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</si>
  <si>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</si>
  <si>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</si>
  <si>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</si>
  <si>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</si>
  <si>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</si>
  <si>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</si>
  <si>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</si>
  <si>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</si>
  <si>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</si>
  <si>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</si>
  <si>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</si>
  <si>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</si>
  <si>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</si>
  <si>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</si>
  <si>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</si>
  <si>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</si>
  <si>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</si>
  <si>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</si>
  <si>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</si>
  <si>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</si>
  <si>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</si>
  <si>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</si>
  <si>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</si>
  <si>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</si>
  <si>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</si>
  <si>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</si>
  <si>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</si>
  <si>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</si>
  <si>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</si>
  <si>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</si>
  <si>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</si>
  <si>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</si>
  <si>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</si>
  <si>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</si>
  <si>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</si>
  <si>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</si>
  <si>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</si>
  <si>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</si>
  <si>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</si>
  <si>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</si>
  <si>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</si>
  <si>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</si>
  <si>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</si>
  <si>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</si>
  <si>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</si>
  <si>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</si>
  <si>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</si>
  <si>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</si>
  <si>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</si>
  <si>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</si>
  <si>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</si>
  <si>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</si>
  <si>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</si>
  <si>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</si>
  <si>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</si>
  <si>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</si>
  <si>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</si>
  <si>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</si>
  <si>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</si>
  <si>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</si>
  <si>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</si>
  <si>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</si>
  <si>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</si>
  <si>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</si>
  <si>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</si>
  <si>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</si>
  <si>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</si>
  <si>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</si>
  <si>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</si>
  <si>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</si>
  <si>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</si>
  <si>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</si>
  <si>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</si>
  <si>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</si>
  <si>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</si>
  <si>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</si>
  <si>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</si>
  <si>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</si>
  <si>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</si>
  <si>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</si>
  <si>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</si>
  <si>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</si>
  <si>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</si>
  <si>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</si>
  <si>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</si>
  <si>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</si>
  <si>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</si>
  <si>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</si>
  <si>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</si>
  <si>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</si>
  <si>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</si>
  <si>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</si>
  <si>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</si>
  <si>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</si>
  <si>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</si>
  <si>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</si>
  <si>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</si>
  <si>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</si>
  <si>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</si>
  <si>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</si>
  <si>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</si>
  <si>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</si>
  <si>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</si>
  <si>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</si>
  <si>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</si>
  <si>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</si>
  <si>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</si>
  <si>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</si>
  <si>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</si>
  <si>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</si>
  <si>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</si>
  <si>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</si>
  <si>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</si>
  <si>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</si>
  <si>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</si>
  <si>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</si>
  <si>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</si>
  <si>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</si>
  <si>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</si>
  <si>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</si>
  <si>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</si>
  <si>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</si>
  <si>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</si>
  <si>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</si>
  <si>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</si>
  <si>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</si>
  <si>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</si>
  <si>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</si>
  <si>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</si>
  <si>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</si>
  <si>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</si>
  <si>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</si>
  <si>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</si>
  <si>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</si>
  <si>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</si>
  <si>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</si>
  <si>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</si>
  <si>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</si>
  <si>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</si>
  <si>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</si>
  <si>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</si>
  <si>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</si>
  <si>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</si>
  <si>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</si>
  <si>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</si>
  <si>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</si>
  <si>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</si>
  <si>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</si>
  <si>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</si>
  <si>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</si>
  <si>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</si>
  <si>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</si>
  <si>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</si>
  <si>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</si>
  <si>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</si>
  <si>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</si>
  <si>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</si>
  <si>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</si>
  <si>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</si>
  <si>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</si>
  <si>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</si>
  <si>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</si>
  <si>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</si>
  <si>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</si>
  <si>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</si>
  <si>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</si>
  <si>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</si>
  <si>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</si>
  <si>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</si>
  <si>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</si>
  <si>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</si>
  <si>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</si>
  <si>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</si>
  <si>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</si>
  <si>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</si>
  <si>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</si>
  <si>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</si>
  <si>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</si>
  <si>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</si>
  <si>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</si>
  <si>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</si>
  <si>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</si>
  <si>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</si>
  <si>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</si>
  <si>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</si>
  <si>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</si>
  <si>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</si>
  <si>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</si>
  <si>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</si>
  <si>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</si>
  <si>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</si>
  <si>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</si>
  <si>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</si>
  <si>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</si>
  <si>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</si>
  <si>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</si>
  <si>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</si>
  <si>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</si>
  <si>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</si>
  <si>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</si>
  <si>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</si>
  <si>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</si>
  <si>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</si>
  <si>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</si>
  <si>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</si>
  <si>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</si>
  <si>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</si>
  <si>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</si>
  <si>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</si>
  <si>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</si>
  <si>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</si>
  <si>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</si>
  <si>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</si>
  <si>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</si>
  <si>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</si>
  <si>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</si>
  <si>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</si>
  <si>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</si>
  <si>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</si>
  <si>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</si>
  <si>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</si>
  <si>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</si>
  <si>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</si>
  <si>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</si>
  <si>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</si>
  <si>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</si>
  <si>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</si>
  <si>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</si>
  <si>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</si>
  <si>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</si>
  <si>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</si>
  <si>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</si>
  <si>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</si>
  <si>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</si>
  <si>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</si>
  <si>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</si>
  <si>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</si>
  <si>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</si>
  <si>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</si>
  <si>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</si>
  <si>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</si>
  <si>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</si>
  <si>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</si>
  <si>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</si>
  <si>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</si>
  <si>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</si>
  <si>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</si>
  <si>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</si>
  <si>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</si>
  <si>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</si>
  <si>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</si>
  <si>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</si>
  <si>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</si>
  <si>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</si>
  <si>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</si>
  <si>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</si>
  <si>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</si>
  <si>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</si>
  <si>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</si>
  <si>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</si>
  <si>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</si>
  <si>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</si>
  <si>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</si>
  <si>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</si>
  <si>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</si>
  <si>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</si>
  <si>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</si>
  <si>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</si>
  <si>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</si>
  <si>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</si>
  <si>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</si>
  <si>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</si>
  <si>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</si>
  <si>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</si>
  <si>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Yönetici</t>
  </si>
  <si>
    <t>Yönetici Yardımcısı</t>
  </si>
  <si>
    <t>Defterdar Yardımcısı</t>
  </si>
  <si>
    <t>Defterdar</t>
  </si>
  <si>
    <t>Bilgisayar</t>
  </si>
  <si>
    <t>Yazıcı</t>
  </si>
  <si>
    <t>1</t>
  </si>
  <si>
    <t>2</t>
  </si>
  <si>
    <t>Tamamı</t>
  </si>
  <si>
    <t>Her Seferinde</t>
  </si>
  <si>
    <t>Sözlü</t>
  </si>
  <si>
    <t>Çift Yönlü</t>
  </si>
  <si>
    <t>Bilgi Verme</t>
  </si>
  <si>
    <t>Tek Yönlü</t>
  </si>
  <si>
    <t>Onay Alma</t>
  </si>
  <si>
    <t>Kocaeli Defterdarlığı</t>
  </si>
  <si>
    <t>Servis Görevlisi</t>
  </si>
  <si>
    <t xml:space="preserve"> Servis Sorumlusu</t>
  </si>
  <si>
    <t>MEOP</t>
  </si>
  <si>
    <t>Talep Dilekçesi</t>
  </si>
  <si>
    <t>Sözleşme</t>
  </si>
  <si>
    <t>3</t>
  </si>
  <si>
    <t>Milli Emlak İşlem Yönergesi</t>
  </si>
  <si>
    <t xml:space="preserve"> Onay</t>
  </si>
  <si>
    <t>Yer teslim Tutanağı</t>
  </si>
  <si>
    <t>Meop</t>
  </si>
  <si>
    <t>Milli Emlak Mevzuatı</t>
  </si>
  <si>
    <t>Milli Emlak Personeli</t>
  </si>
  <si>
    <t>İlgili kurumlar</t>
  </si>
  <si>
    <t>Bakanlık</t>
  </si>
  <si>
    <t>Servis Sorumlusu</t>
  </si>
  <si>
    <t>Servis Sorumlusu/Yönetici Yardımcısı</t>
  </si>
  <si>
    <t>SATIŞ SÜRECİ</t>
  </si>
  <si>
    <t>Milli Emlak Dairesi Başkanlığı İzmit Emlak Müdürlüğü</t>
  </si>
  <si>
    <t>Milli Emlak İşlemleri Süreç Gurubu</t>
  </si>
  <si>
    <t>Taşınmaz İşlemleri Ana Süreci</t>
  </si>
  <si>
    <t>Satış İşlemleriSüreci</t>
  </si>
  <si>
    <t>Satış talep dilekçesiyle/İdarece resen satışa çıkarma işlemiyle başlar, kişi adına tescili ile sona erer.</t>
  </si>
  <si>
    <t>Satış işlemlerinin mevzuata uygun bir şekilde yapılması</t>
  </si>
  <si>
    <t>x</t>
  </si>
  <si>
    <t>Bedel Tespit Komisyonu</t>
  </si>
  <si>
    <t>Taşınmazların Komisyon marifetiyle rayiç bedelleri belirlenir</t>
  </si>
  <si>
    <t>Komisyon Kararı</t>
  </si>
  <si>
    <t>Bilgi Formu</t>
  </si>
  <si>
    <t>Defterdarlıktan Onay Alınması</t>
  </si>
  <si>
    <t>İta Amiri</t>
  </si>
  <si>
    <t>Onay Belgesi</t>
  </si>
  <si>
    <t>Yazı</t>
  </si>
  <si>
    <t>Sözleşme/ yer teslim tutanağı</t>
  </si>
  <si>
    <t>Talebi Değerlendirilmesi</t>
  </si>
  <si>
    <t>Bakanlığa  SatışTalebinin ve eklerinin gönderilmesi</t>
  </si>
  <si>
    <t>327 sıra Sayılı Milli Emlak Genel Tebliğinde belirtilen  hususlar dahilinde Bakanlık yetkisinde kalan taşınmazların kiralama talebi ve 313 sıra sayılı Milli Emlak Genel Tebliğinde belirtilen bilgi ve belgelerle birlikte Bakanlığa iletilir.</t>
  </si>
  <si>
    <t>327 sıra Sayılı Milli Emlak Genel Tebliğinde belirtilen  hususlar dahilinde Defterdarlık yetkisinde kalan  taşınmazların satış ihaleleri için 2886 sayılı Kanunun 11 . Maddesi uyarınca İta Amirinden Onay alınır.</t>
  </si>
  <si>
    <t xml:space="preserve">Kişiye tebligat gönderilmesi
</t>
  </si>
  <si>
    <t>Genel hükümlere göre yapılan satışlarda ihale sonucunda adına ihale edilen kişiye /4706 sayılı Kanun ile 313 sıra sayılı Milli Emlak Genel Tebliğinin doğrudan satışı yapılabilecek taşınmazlara ilişkin hükümleri kapsamında kalanlara ise ihale yapılmaksızın tebligat gönderilerek, taşınmazın satış bedelinin ödenmesi ve ferağ işleminin tamamlanması istenir.</t>
  </si>
  <si>
    <t xml:space="preserve">Satış bedeli tahsili ve  Tapu Ferağ işlemi
</t>
  </si>
  <si>
    <t xml:space="preserve">Kişiye Uygun Olmadığının Bildirilmesi 
</t>
  </si>
  <si>
    <t>Satışı uygun görülmeyen taşınmazlara ilişkin talipçisine bilgi verilir.</t>
  </si>
  <si>
    <t>Satış Bedeli peşin tahsil edilenlerin tapu ferağ yazısı / taksit talep edilmesi halinde ise 1/4'ü peşinat olarak tahsil edilmesi ve Taksitli Taşınmaz Satış Sözleşmesi düzenlenenelere ise kalan borç ipotek olarak tapu kaydına işlenmek kaydıyla tapu ferağ yazısı  yazılır Yazıda ferağ vermek üzere yetkili personel bildirilir.</t>
  </si>
  <si>
    <t>Talep Dilekçesinin Gelmesi/ İdarece resen satışa çıkarma</t>
  </si>
  <si>
    <t>Bakanlık Yazısı ve ekleri</t>
  </si>
  <si>
    <t>Red Yazısı</t>
  </si>
  <si>
    <t xml:space="preserve">Yer Teslim Tutanağı </t>
  </si>
  <si>
    <t>4</t>
  </si>
  <si>
    <t>5</t>
  </si>
  <si>
    <t>6</t>
  </si>
  <si>
    <t>7</t>
  </si>
  <si>
    <t>8</t>
  </si>
  <si>
    <t>Tapu Ferağ Yazısı</t>
  </si>
  <si>
    <t>10</t>
  </si>
  <si>
    <t>Satış Talebine cevap yazısı</t>
  </si>
  <si>
    <t>Satış tebliğ yazısı</t>
  </si>
  <si>
    <t xml:space="preserve">2886 Sayılı Kanun </t>
  </si>
  <si>
    <t>4706 Sayılı Kanun</t>
  </si>
  <si>
    <t>313 sıra sayılı Milli Emlak Genel Tebliği</t>
  </si>
  <si>
    <t>Özel ve tüzel kişiler</t>
  </si>
  <si>
    <t>Satış Mevzuatı</t>
  </si>
  <si>
    <t>Hazine Taşınmazlarının İdaresi Hakkında Yönetmelik ve 313 sıra sayılı Milli Emlak genel Tebliği Uyarınca ilgili kuruluşlardan bilgi ve belge istenerek  satışa uygun olup olmadığı araştırılır, uygun olmayanların talepleri reddedilir</t>
  </si>
  <si>
    <t>Ferah YILMAZ</t>
  </si>
  <si>
    <t xml:space="preserve">    Turan KEMER</t>
  </si>
  <si>
    <t xml:space="preserve">     Milli Emlak Şefi</t>
  </si>
  <si>
    <t>Emlak Müdürü</t>
  </si>
  <si>
    <t xml:space="preserve">          Milli Emlak Şefi</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</si>
</sst>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16"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0" fillId="0" borderId="26" xfId="0" applyBorder="1" applyAlignment="1">
      <alignment horizontal="center"/>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389452</xdr:colOff>
      <xdr:row>3</xdr:row>
      <xdr:rowOff>12076</xdr:rowOff>
    </xdr:from>
    <xdr:to>
      <xdr:col>5</xdr:col>
      <xdr:colOff>305756</xdr:colOff>
      <xdr:row>4</xdr:row>
      <xdr:rowOff>207276</xdr:rowOff>
    </xdr:to>
    <xdr:sp macro="" textlink="">
      <xdr:nvSpPr>
        <xdr:cNvPr id="3" name="4 Akış Çizelgesi: Sonlandırıcı"/>
        <xdr:cNvSpPr/>
      </xdr:nvSpPr>
      <xdr:spPr>
        <a:xfrm>
          <a:off x="2446852" y="802651"/>
          <a:ext cx="1287904" cy="414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Satın Alma Talep Dilekçesinin Gelmesi/İdarece resen satışa çıkarma</a:t>
          </a:r>
          <a:endParaRPr lang="tr-TR" sz="800"/>
        </a:p>
      </xdr:txBody>
    </xdr:sp>
    <xdr:clientData/>
  </xdr:twoCellAnchor>
  <xdr:twoCellAnchor>
    <xdr:from>
      <xdr:col>4</xdr:col>
      <xdr:colOff>339521</xdr:colOff>
      <xdr:row>4</xdr:row>
      <xdr:rowOff>207276</xdr:rowOff>
    </xdr:from>
    <xdr:to>
      <xdr:col>4</xdr:col>
      <xdr:colOff>347604</xdr:colOff>
      <xdr:row>5</xdr:row>
      <xdr:rowOff>85725</xdr:rowOff>
    </xdr:to>
    <xdr:cxnSp macro="">
      <xdr:nvCxnSpPr>
        <xdr:cNvPr id="5" name="Düz Ok Bağlayıcısı 4"/>
        <xdr:cNvCxnSpPr>
          <a:stCxn id="3" idx="2"/>
          <a:endCxn id="6" idx="0"/>
        </xdr:cNvCxnSpPr>
      </xdr:nvCxnSpPr>
      <xdr:spPr>
        <a:xfrm flipH="1">
          <a:off x="3082721" y="1216926"/>
          <a:ext cx="8083" cy="97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515999</xdr:colOff>
      <xdr:row>5</xdr:row>
      <xdr:rowOff>85725</xdr:rowOff>
    </xdr:from>
    <xdr:to>
      <xdr:col>5</xdr:col>
      <xdr:colOff>163043</xdr:colOff>
      <xdr:row>7</xdr:row>
      <xdr:rowOff>9525</xdr:rowOff>
    </xdr:to>
    <xdr:sp macro="" textlink="">
      <xdr:nvSpPr>
        <xdr:cNvPr id="6" name="1 Akış Çizelgesi: İşlem"/>
        <xdr:cNvSpPr/>
      </xdr:nvSpPr>
      <xdr:spPr>
        <a:xfrm>
          <a:off x="2573399" y="1314450"/>
          <a:ext cx="1018644" cy="3619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Satın Alma Talebinin </a:t>
          </a:r>
          <a:r>
            <a:rPr lang="tr-TR" sz="800" baseline="0"/>
            <a:t>Değerlendirilmesi </a:t>
          </a:r>
          <a:endParaRPr lang="tr-TR" sz="800"/>
        </a:p>
      </xdr:txBody>
    </xdr:sp>
    <xdr:clientData/>
  </xdr:twoCellAnchor>
  <xdr:twoCellAnchor>
    <xdr:from>
      <xdr:col>4</xdr:col>
      <xdr:colOff>95250</xdr:colOff>
      <xdr:row>7</xdr:row>
      <xdr:rowOff>124999</xdr:rowOff>
    </xdr:from>
    <xdr:to>
      <xdr:col>4</xdr:col>
      <xdr:colOff>600076</xdr:colOff>
      <xdr:row>9</xdr:row>
      <xdr:rowOff>0</xdr:rowOff>
    </xdr:to>
    <xdr:sp macro="" textlink="">
      <xdr:nvSpPr>
        <xdr:cNvPr id="16" name="5 Akış Çizelgesi: Karar"/>
        <xdr:cNvSpPr/>
      </xdr:nvSpPr>
      <xdr:spPr>
        <a:xfrm>
          <a:off x="2838450" y="1791874"/>
          <a:ext cx="504826" cy="31315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339521</xdr:colOff>
      <xdr:row>7</xdr:row>
      <xdr:rowOff>9525</xdr:rowOff>
    </xdr:from>
    <xdr:to>
      <xdr:col>4</xdr:col>
      <xdr:colOff>347663</xdr:colOff>
      <xdr:row>7</xdr:row>
      <xdr:rowOff>124999</xdr:rowOff>
    </xdr:to>
    <xdr:cxnSp macro="">
      <xdr:nvCxnSpPr>
        <xdr:cNvPr id="17" name="Düz Ok Bağlayıcısı 16"/>
        <xdr:cNvCxnSpPr>
          <a:stCxn id="6" idx="2"/>
          <a:endCxn id="16" idx="0"/>
        </xdr:cNvCxnSpPr>
      </xdr:nvCxnSpPr>
      <xdr:spPr>
        <a:xfrm>
          <a:off x="3082721" y="1676400"/>
          <a:ext cx="8142" cy="1154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398264</xdr:colOff>
      <xdr:row>9</xdr:row>
      <xdr:rowOff>73230</xdr:rowOff>
    </xdr:from>
    <xdr:to>
      <xdr:col>3</xdr:col>
      <xdr:colOff>530799</xdr:colOff>
      <xdr:row>10</xdr:row>
      <xdr:rowOff>100178</xdr:rowOff>
    </xdr:to>
    <xdr:sp macro="" textlink="">
      <xdr:nvSpPr>
        <xdr:cNvPr id="18" name="4 Akış Çizelgesi: Sonlandırıcı"/>
        <xdr:cNvSpPr/>
      </xdr:nvSpPr>
      <xdr:spPr>
        <a:xfrm>
          <a:off x="1769864" y="2178255"/>
          <a:ext cx="818335" cy="2460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6</xdr:col>
      <xdr:colOff>389966</xdr:colOff>
      <xdr:row>9</xdr:row>
      <xdr:rowOff>142627</xdr:rowOff>
    </xdr:from>
    <xdr:to>
      <xdr:col>7</xdr:col>
      <xdr:colOff>527260</xdr:colOff>
      <xdr:row>10</xdr:row>
      <xdr:rowOff>163622</xdr:rowOff>
    </xdr:to>
    <xdr:sp macro="" textlink="">
      <xdr:nvSpPr>
        <xdr:cNvPr id="19" name="4 Akış Çizelgesi: Sonlandırıcı"/>
        <xdr:cNvSpPr/>
      </xdr:nvSpPr>
      <xdr:spPr>
        <a:xfrm>
          <a:off x="4504766" y="2247652"/>
          <a:ext cx="823094" cy="2400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3</xdr:col>
      <xdr:colOff>121632</xdr:colOff>
      <xdr:row>8</xdr:row>
      <xdr:rowOff>62499</xdr:rowOff>
    </xdr:from>
    <xdr:to>
      <xdr:col>4</xdr:col>
      <xdr:colOff>95250</xdr:colOff>
      <xdr:row>9</xdr:row>
      <xdr:rowOff>73229</xdr:rowOff>
    </xdr:to>
    <xdr:cxnSp macro="">
      <xdr:nvCxnSpPr>
        <xdr:cNvPr id="20" name="Dirsek Bağlayıcısı 19"/>
        <xdr:cNvCxnSpPr>
          <a:stCxn id="16" idx="1"/>
          <a:endCxn id="18" idx="0"/>
        </xdr:cNvCxnSpPr>
      </xdr:nvCxnSpPr>
      <xdr:spPr>
        <a:xfrm rot="10800000" flipV="1">
          <a:off x="2179032" y="1948449"/>
          <a:ext cx="659418" cy="22980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600076</xdr:colOff>
      <xdr:row>8</xdr:row>
      <xdr:rowOff>62500</xdr:rowOff>
    </xdr:from>
    <xdr:to>
      <xdr:col>7</xdr:col>
      <xdr:colOff>115713</xdr:colOff>
      <xdr:row>9</xdr:row>
      <xdr:rowOff>142627</xdr:rowOff>
    </xdr:to>
    <xdr:cxnSp macro="">
      <xdr:nvCxnSpPr>
        <xdr:cNvPr id="21" name="Dirsek Bağlayıcısı 20"/>
        <xdr:cNvCxnSpPr>
          <a:stCxn id="16" idx="3"/>
          <a:endCxn id="19" idx="0"/>
        </xdr:cNvCxnSpPr>
      </xdr:nvCxnSpPr>
      <xdr:spPr>
        <a:xfrm>
          <a:off x="3343276" y="1948450"/>
          <a:ext cx="1573037" cy="2992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247649</xdr:colOff>
      <xdr:row>11</xdr:row>
      <xdr:rowOff>135363</xdr:rowOff>
    </xdr:from>
    <xdr:to>
      <xdr:col>7</xdr:col>
      <xdr:colOff>601628</xdr:colOff>
      <xdr:row>13</xdr:row>
      <xdr:rowOff>66675</xdr:rowOff>
    </xdr:to>
    <xdr:sp macro="" textlink="">
      <xdr:nvSpPr>
        <xdr:cNvPr id="22" name="1 Akış Çizelgesi: İşlem"/>
        <xdr:cNvSpPr/>
      </xdr:nvSpPr>
      <xdr:spPr>
        <a:xfrm>
          <a:off x="4362449" y="2678538"/>
          <a:ext cx="1039779" cy="369462"/>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Kişiye Uygun Olmadığının Bildirilmesi </a:t>
          </a:r>
        </a:p>
      </xdr:txBody>
    </xdr:sp>
    <xdr:clientData/>
  </xdr:twoCellAnchor>
  <xdr:twoCellAnchor>
    <xdr:from>
      <xdr:col>7</xdr:col>
      <xdr:colOff>81739</xdr:colOff>
      <xdr:row>10</xdr:row>
      <xdr:rowOff>163622</xdr:rowOff>
    </xdr:from>
    <xdr:to>
      <xdr:col>7</xdr:col>
      <xdr:colOff>115713</xdr:colOff>
      <xdr:row>11</xdr:row>
      <xdr:rowOff>135363</xdr:rowOff>
    </xdr:to>
    <xdr:cxnSp macro="">
      <xdr:nvCxnSpPr>
        <xdr:cNvPr id="23" name="Düz Ok Bağlayıcısı 22"/>
        <xdr:cNvCxnSpPr>
          <a:stCxn id="19" idx="2"/>
          <a:endCxn id="22" idx="0"/>
        </xdr:cNvCxnSpPr>
      </xdr:nvCxnSpPr>
      <xdr:spPr>
        <a:xfrm flipH="1">
          <a:off x="4882339" y="2487722"/>
          <a:ext cx="33974" cy="1908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60405</xdr:colOff>
      <xdr:row>11</xdr:row>
      <xdr:rowOff>180975</xdr:rowOff>
    </xdr:from>
    <xdr:to>
      <xdr:col>8</xdr:col>
      <xdr:colOff>533400</xdr:colOff>
      <xdr:row>13</xdr:row>
      <xdr:rowOff>123825</xdr:rowOff>
    </xdr:to>
    <xdr:sp macro="" textlink="">
      <xdr:nvSpPr>
        <xdr:cNvPr id="25" name="7 Akış Çizelgesi: Belge"/>
        <xdr:cNvSpPr/>
      </xdr:nvSpPr>
      <xdr:spPr>
        <a:xfrm>
          <a:off x="5546805" y="2724150"/>
          <a:ext cx="472995"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800"/>
            <a:t>Red Yazısı </a:t>
          </a:r>
        </a:p>
      </xdr:txBody>
    </xdr:sp>
    <xdr:clientData/>
  </xdr:twoCellAnchor>
  <xdr:twoCellAnchor>
    <xdr:from>
      <xdr:col>7</xdr:col>
      <xdr:colOff>75227</xdr:colOff>
      <xdr:row>13</xdr:row>
      <xdr:rowOff>66675</xdr:rowOff>
    </xdr:from>
    <xdr:to>
      <xdr:col>7</xdr:col>
      <xdr:colOff>81739</xdr:colOff>
      <xdr:row>14</xdr:row>
      <xdr:rowOff>20240</xdr:rowOff>
    </xdr:to>
    <xdr:cxnSp macro="">
      <xdr:nvCxnSpPr>
        <xdr:cNvPr id="27" name="Düz Ok Bağlayıcısı 26"/>
        <xdr:cNvCxnSpPr>
          <a:stCxn id="22" idx="2"/>
          <a:endCxn id="30" idx="0"/>
        </xdr:cNvCxnSpPr>
      </xdr:nvCxnSpPr>
      <xdr:spPr>
        <a:xfrm flipH="1">
          <a:off x="4875827" y="3048000"/>
          <a:ext cx="6512" cy="1726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349480</xdr:colOff>
      <xdr:row>14</xdr:row>
      <xdr:rowOff>20240</xdr:rowOff>
    </xdr:from>
    <xdr:to>
      <xdr:col>7</xdr:col>
      <xdr:colOff>486774</xdr:colOff>
      <xdr:row>15</xdr:row>
      <xdr:rowOff>142875</xdr:rowOff>
    </xdr:to>
    <xdr:sp macro="" textlink="">
      <xdr:nvSpPr>
        <xdr:cNvPr id="30" name="4 Akış Çizelgesi: Sonlandırıcı"/>
        <xdr:cNvSpPr/>
      </xdr:nvSpPr>
      <xdr:spPr>
        <a:xfrm>
          <a:off x="4464280" y="3220640"/>
          <a:ext cx="823094" cy="34171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Talep</a:t>
          </a:r>
          <a:r>
            <a:rPr lang="tr-TR" sz="800" baseline="0"/>
            <a:t> Reddedildi</a:t>
          </a:r>
          <a:endParaRPr lang="tr-TR" sz="800"/>
        </a:p>
      </xdr:txBody>
    </xdr:sp>
    <xdr:clientData/>
  </xdr:twoCellAnchor>
  <xdr:twoCellAnchor>
    <xdr:from>
      <xdr:col>1</xdr:col>
      <xdr:colOff>114300</xdr:colOff>
      <xdr:row>18</xdr:row>
      <xdr:rowOff>85725</xdr:rowOff>
    </xdr:from>
    <xdr:to>
      <xdr:col>2</xdr:col>
      <xdr:colOff>390525</xdr:colOff>
      <xdr:row>20</xdr:row>
      <xdr:rowOff>104775</xdr:rowOff>
    </xdr:to>
    <xdr:sp macro="" textlink="">
      <xdr:nvSpPr>
        <xdr:cNvPr id="35" name="1 Akış Çizelgesi: İşlem"/>
        <xdr:cNvSpPr/>
      </xdr:nvSpPr>
      <xdr:spPr>
        <a:xfrm>
          <a:off x="800100" y="4162425"/>
          <a:ext cx="962025" cy="457200"/>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Bakanlığa SatışTalebi ve Eklerinin</a:t>
          </a:r>
          <a:r>
            <a:rPr lang="tr-TR" sz="800" baseline="0"/>
            <a:t> Gönderilmesi</a:t>
          </a:r>
          <a:endParaRPr lang="tr-TR" sz="800"/>
        </a:p>
      </xdr:txBody>
    </xdr:sp>
    <xdr:clientData/>
  </xdr:twoCellAnchor>
  <xdr:twoCellAnchor>
    <xdr:from>
      <xdr:col>0</xdr:col>
      <xdr:colOff>85725</xdr:colOff>
      <xdr:row>17</xdr:row>
      <xdr:rowOff>114300</xdr:rowOff>
    </xdr:from>
    <xdr:to>
      <xdr:col>0</xdr:col>
      <xdr:colOff>638175</xdr:colOff>
      <xdr:row>19</xdr:row>
      <xdr:rowOff>123395</xdr:rowOff>
    </xdr:to>
    <xdr:sp macro="" textlink="">
      <xdr:nvSpPr>
        <xdr:cNvPr id="36" name="7 Akış Çizelgesi: Belge"/>
        <xdr:cNvSpPr/>
      </xdr:nvSpPr>
      <xdr:spPr>
        <a:xfrm>
          <a:off x="85725" y="3971925"/>
          <a:ext cx="552450" cy="44724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Satışa </a:t>
          </a:r>
          <a:r>
            <a:rPr lang="tr-TR" sz="800" baseline="0"/>
            <a:t>Esas Belgeler</a:t>
          </a:r>
          <a:endParaRPr lang="tr-TR" sz="800"/>
        </a:p>
      </xdr:txBody>
    </xdr:sp>
    <xdr:clientData/>
  </xdr:twoCellAnchor>
  <xdr:twoCellAnchor>
    <xdr:from>
      <xdr:col>6</xdr:col>
      <xdr:colOff>85726</xdr:colOff>
      <xdr:row>31</xdr:row>
      <xdr:rowOff>165023</xdr:rowOff>
    </xdr:from>
    <xdr:to>
      <xdr:col>6</xdr:col>
      <xdr:colOff>676276</xdr:colOff>
      <xdr:row>34</xdr:row>
      <xdr:rowOff>9525</xdr:rowOff>
    </xdr:to>
    <xdr:sp macro="" textlink="">
      <xdr:nvSpPr>
        <xdr:cNvPr id="43" name="7 Akış Çizelgesi: Belge"/>
        <xdr:cNvSpPr/>
      </xdr:nvSpPr>
      <xdr:spPr>
        <a:xfrm>
          <a:off x="4200526" y="7089698"/>
          <a:ext cx="590550" cy="50172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800"/>
            <a:t>Yer</a:t>
          </a:r>
          <a:r>
            <a:rPr lang="tr-TR" sz="800" baseline="0"/>
            <a:t> teslim Tutanağı</a:t>
          </a:r>
          <a:endParaRPr lang="tr-TR" sz="800"/>
        </a:p>
      </xdr:txBody>
    </xdr:sp>
    <xdr:clientData/>
  </xdr:twoCellAnchor>
  <xdr:twoCellAnchor>
    <xdr:from>
      <xdr:col>4</xdr:col>
      <xdr:colOff>352018</xdr:colOff>
      <xdr:row>24</xdr:row>
      <xdr:rowOff>112673</xdr:rowOff>
    </xdr:from>
    <xdr:to>
      <xdr:col>4</xdr:col>
      <xdr:colOff>352425</xdr:colOff>
      <xdr:row>25</xdr:row>
      <xdr:rowOff>57150</xdr:rowOff>
    </xdr:to>
    <xdr:cxnSp macro="">
      <xdr:nvCxnSpPr>
        <xdr:cNvPr id="46" name="Düz Ok Bağlayıcısı 45"/>
        <xdr:cNvCxnSpPr>
          <a:stCxn id="348" idx="2"/>
          <a:endCxn id="134" idx="0"/>
        </xdr:cNvCxnSpPr>
      </xdr:nvCxnSpPr>
      <xdr:spPr>
        <a:xfrm>
          <a:off x="3095218" y="5503823"/>
          <a:ext cx="407" cy="1635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19</xdr:row>
      <xdr:rowOff>197644</xdr:rowOff>
    </xdr:from>
    <xdr:to>
      <xdr:col>0</xdr:col>
      <xdr:colOff>523875</xdr:colOff>
      <xdr:row>21</xdr:row>
      <xdr:rowOff>62134</xdr:rowOff>
    </xdr:to>
    <xdr:sp macro="" textlink="">
      <xdr:nvSpPr>
        <xdr:cNvPr id="49" name="15 Akış Çizelgesi: Manyetik Disk"/>
        <xdr:cNvSpPr/>
      </xdr:nvSpPr>
      <xdr:spPr>
        <a:xfrm>
          <a:off x="76200" y="4493419"/>
          <a:ext cx="447675" cy="3026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0</xdr:col>
      <xdr:colOff>638175</xdr:colOff>
      <xdr:row>18</xdr:row>
      <xdr:rowOff>118848</xdr:rowOff>
    </xdr:from>
    <xdr:to>
      <xdr:col>1</xdr:col>
      <xdr:colOff>114300</xdr:colOff>
      <xdr:row>19</xdr:row>
      <xdr:rowOff>95250</xdr:rowOff>
    </xdr:to>
    <xdr:cxnSp macro="">
      <xdr:nvCxnSpPr>
        <xdr:cNvPr id="51" name="Dirsek Bağlayıcısı 50"/>
        <xdr:cNvCxnSpPr>
          <a:stCxn id="36" idx="3"/>
          <a:endCxn id="35" idx="1"/>
        </xdr:cNvCxnSpPr>
      </xdr:nvCxnSpPr>
      <xdr:spPr>
        <a:xfrm>
          <a:off x="638175" y="4195548"/>
          <a:ext cx="161925" cy="19547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523875</xdr:colOff>
      <xdr:row>19</xdr:row>
      <xdr:rowOff>95250</xdr:rowOff>
    </xdr:from>
    <xdr:to>
      <xdr:col>1</xdr:col>
      <xdr:colOff>114300</xdr:colOff>
      <xdr:row>20</xdr:row>
      <xdr:rowOff>129889</xdr:rowOff>
    </xdr:to>
    <xdr:cxnSp macro="">
      <xdr:nvCxnSpPr>
        <xdr:cNvPr id="53" name="Dirsek Bağlayıcısı 52"/>
        <xdr:cNvCxnSpPr>
          <a:stCxn id="49" idx="4"/>
          <a:endCxn id="35" idx="1"/>
        </xdr:cNvCxnSpPr>
      </xdr:nvCxnSpPr>
      <xdr:spPr>
        <a:xfrm flipV="1">
          <a:off x="523875" y="4391025"/>
          <a:ext cx="276225" cy="25371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481796</xdr:colOff>
      <xdr:row>15</xdr:row>
      <xdr:rowOff>47624</xdr:rowOff>
    </xdr:from>
    <xdr:to>
      <xdr:col>3</xdr:col>
      <xdr:colOff>390526</xdr:colOff>
      <xdr:row>16</xdr:row>
      <xdr:rowOff>47624</xdr:rowOff>
    </xdr:to>
    <xdr:sp macro="" textlink="">
      <xdr:nvSpPr>
        <xdr:cNvPr id="157" name="5 Akış Çizelgesi: Karar"/>
        <xdr:cNvSpPr/>
      </xdr:nvSpPr>
      <xdr:spPr>
        <a:xfrm>
          <a:off x="1853396" y="3467099"/>
          <a:ext cx="594530" cy="2190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428624</xdr:colOff>
      <xdr:row>5</xdr:row>
      <xdr:rowOff>108519</xdr:rowOff>
    </xdr:from>
    <xdr:to>
      <xdr:col>3</xdr:col>
      <xdr:colOff>342376</xdr:colOff>
      <xdr:row>6</xdr:row>
      <xdr:rowOff>139352</xdr:rowOff>
    </xdr:to>
    <xdr:sp macro="" textlink="">
      <xdr:nvSpPr>
        <xdr:cNvPr id="167" name="15 Akış Çizelgesi: Manyetik Disk"/>
        <xdr:cNvSpPr/>
      </xdr:nvSpPr>
      <xdr:spPr>
        <a:xfrm>
          <a:off x="1800224" y="1337244"/>
          <a:ext cx="599552" cy="24990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a:t>
          </a:r>
        </a:p>
      </xdr:txBody>
    </xdr:sp>
    <xdr:clientData/>
  </xdr:twoCellAnchor>
  <xdr:twoCellAnchor>
    <xdr:from>
      <xdr:col>1</xdr:col>
      <xdr:colOff>599668</xdr:colOff>
      <xdr:row>15</xdr:row>
      <xdr:rowOff>157162</xdr:rowOff>
    </xdr:from>
    <xdr:to>
      <xdr:col>2</xdr:col>
      <xdr:colOff>481796</xdr:colOff>
      <xdr:row>16</xdr:row>
      <xdr:rowOff>161925</xdr:rowOff>
    </xdr:to>
    <xdr:cxnSp macro="">
      <xdr:nvCxnSpPr>
        <xdr:cNvPr id="176" name="Dirsek Bağlayıcısı 175"/>
        <xdr:cNvCxnSpPr>
          <a:stCxn id="157" idx="1"/>
          <a:endCxn id="219" idx="0"/>
        </xdr:cNvCxnSpPr>
      </xdr:nvCxnSpPr>
      <xdr:spPr>
        <a:xfrm rot="10800000" flipV="1">
          <a:off x="1285468" y="3576637"/>
          <a:ext cx="567928" cy="2238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390526</xdr:colOff>
      <xdr:row>15</xdr:row>
      <xdr:rowOff>157162</xdr:rowOff>
    </xdr:from>
    <xdr:to>
      <xdr:col>5</xdr:col>
      <xdr:colOff>271463</xdr:colOff>
      <xdr:row>16</xdr:row>
      <xdr:rowOff>19050</xdr:rowOff>
    </xdr:to>
    <xdr:cxnSp macro="">
      <xdr:nvCxnSpPr>
        <xdr:cNvPr id="177" name="Dirsek Bağlayıcısı 176"/>
        <xdr:cNvCxnSpPr>
          <a:stCxn id="157" idx="3"/>
          <a:endCxn id="220" idx="0"/>
        </xdr:cNvCxnSpPr>
      </xdr:nvCxnSpPr>
      <xdr:spPr>
        <a:xfrm>
          <a:off x="2447926" y="3576637"/>
          <a:ext cx="1252537" cy="809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595313</xdr:colOff>
      <xdr:row>17</xdr:row>
      <xdr:rowOff>188873</xdr:rowOff>
    </xdr:from>
    <xdr:to>
      <xdr:col>1</xdr:col>
      <xdr:colOff>599668</xdr:colOff>
      <xdr:row>18</xdr:row>
      <xdr:rowOff>85725</xdr:rowOff>
    </xdr:to>
    <xdr:cxnSp macro="">
      <xdr:nvCxnSpPr>
        <xdr:cNvPr id="192" name="Düz Ok Bağlayıcısı 191"/>
        <xdr:cNvCxnSpPr>
          <a:stCxn id="219" idx="2"/>
          <a:endCxn id="35" idx="0"/>
        </xdr:cNvCxnSpPr>
      </xdr:nvCxnSpPr>
      <xdr:spPr>
        <a:xfrm flipH="1">
          <a:off x="1281113" y="4046498"/>
          <a:ext cx="4355" cy="1159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371475</xdr:colOff>
      <xdr:row>18</xdr:row>
      <xdr:rowOff>16668</xdr:rowOff>
    </xdr:from>
    <xdr:to>
      <xdr:col>6</xdr:col>
      <xdr:colOff>276225</xdr:colOff>
      <xdr:row>20</xdr:row>
      <xdr:rowOff>114299</xdr:rowOff>
    </xdr:to>
    <xdr:sp macro="" textlink="">
      <xdr:nvSpPr>
        <xdr:cNvPr id="197" name="1 Akış Çizelgesi: İşlem"/>
        <xdr:cNvSpPr/>
      </xdr:nvSpPr>
      <xdr:spPr>
        <a:xfrm>
          <a:off x="3114675" y="4093368"/>
          <a:ext cx="1276350" cy="5357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800">
              <a:solidFill>
                <a:schemeClr val="dk1"/>
              </a:solidFill>
              <a:effectLst/>
              <a:latin typeface="+mn-lt"/>
              <a:ea typeface="+mn-ea"/>
              <a:cs typeface="+mn-cs"/>
            </a:rPr>
            <a:t>Defterdarlık/Milli Emlak Dairesi Başkanlığı</a:t>
          </a:r>
          <a:endParaRPr lang="tr-TR" sz="800">
            <a:effectLst/>
          </a:endParaRPr>
        </a:p>
        <a:p>
          <a:pPr algn="ctr"/>
          <a:r>
            <a:rPr lang="tr-TR" sz="800"/>
            <a:t>2286/11 md. Satış Onayının Alınması</a:t>
          </a:r>
          <a:r>
            <a:rPr lang="tr-TR" sz="800" baseline="0"/>
            <a:t> </a:t>
          </a:r>
          <a:endParaRPr lang="tr-TR" sz="800"/>
        </a:p>
      </xdr:txBody>
    </xdr:sp>
    <xdr:clientData/>
  </xdr:twoCellAnchor>
  <xdr:twoCellAnchor>
    <xdr:from>
      <xdr:col>6</xdr:col>
      <xdr:colOff>478633</xdr:colOff>
      <xdr:row>18</xdr:row>
      <xdr:rowOff>139303</xdr:rowOff>
    </xdr:from>
    <xdr:to>
      <xdr:col>7</xdr:col>
      <xdr:colOff>276225</xdr:colOff>
      <xdr:row>20</xdr:row>
      <xdr:rowOff>4325</xdr:rowOff>
    </xdr:to>
    <xdr:sp macro="" textlink="">
      <xdr:nvSpPr>
        <xdr:cNvPr id="200" name="15 Akış Çizelgesi: Manyetik Disk"/>
        <xdr:cNvSpPr/>
      </xdr:nvSpPr>
      <xdr:spPr>
        <a:xfrm>
          <a:off x="4593433" y="4216003"/>
          <a:ext cx="483392" cy="30317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5</xdr:col>
      <xdr:colOff>271463</xdr:colOff>
      <xdr:row>17</xdr:row>
      <xdr:rowOff>103148</xdr:rowOff>
    </xdr:from>
    <xdr:to>
      <xdr:col>5</xdr:col>
      <xdr:colOff>323850</xdr:colOff>
      <xdr:row>18</xdr:row>
      <xdr:rowOff>16668</xdr:rowOff>
    </xdr:to>
    <xdr:cxnSp macro="">
      <xdr:nvCxnSpPr>
        <xdr:cNvPr id="201" name="Düz Ok Bağlayıcısı 200"/>
        <xdr:cNvCxnSpPr>
          <a:stCxn id="220" idx="2"/>
          <a:endCxn id="197" idx="0"/>
        </xdr:cNvCxnSpPr>
      </xdr:nvCxnSpPr>
      <xdr:spPr>
        <a:xfrm>
          <a:off x="3700463" y="3960773"/>
          <a:ext cx="52387" cy="1325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342639</xdr:colOff>
      <xdr:row>21</xdr:row>
      <xdr:rowOff>50365</xdr:rowOff>
    </xdr:from>
    <xdr:to>
      <xdr:col>2</xdr:col>
      <xdr:colOff>114300</xdr:colOff>
      <xdr:row>22</xdr:row>
      <xdr:rowOff>142875</xdr:rowOff>
    </xdr:to>
    <xdr:sp macro="" textlink="">
      <xdr:nvSpPr>
        <xdr:cNvPr id="230" name="5 Akış Çizelgesi: Karar"/>
        <xdr:cNvSpPr/>
      </xdr:nvSpPr>
      <xdr:spPr>
        <a:xfrm>
          <a:off x="1028439" y="4784290"/>
          <a:ext cx="457461" cy="31158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571370</xdr:colOff>
      <xdr:row>20</xdr:row>
      <xdr:rowOff>104775</xdr:rowOff>
    </xdr:from>
    <xdr:to>
      <xdr:col>1</xdr:col>
      <xdr:colOff>595313</xdr:colOff>
      <xdr:row>21</xdr:row>
      <xdr:rowOff>50365</xdr:rowOff>
    </xdr:to>
    <xdr:cxnSp macro="">
      <xdr:nvCxnSpPr>
        <xdr:cNvPr id="231" name="Düz Ok Bağlayıcısı 230"/>
        <xdr:cNvCxnSpPr>
          <a:stCxn id="35" idx="2"/>
          <a:endCxn id="230" idx="0"/>
        </xdr:cNvCxnSpPr>
      </xdr:nvCxnSpPr>
      <xdr:spPr>
        <a:xfrm flipH="1">
          <a:off x="1257170" y="4619625"/>
          <a:ext cx="23943" cy="164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361951</xdr:colOff>
      <xdr:row>23</xdr:row>
      <xdr:rowOff>66676</xdr:rowOff>
    </xdr:from>
    <xdr:to>
      <xdr:col>1</xdr:col>
      <xdr:colOff>295275</xdr:colOff>
      <xdr:row>24</xdr:row>
      <xdr:rowOff>114467</xdr:rowOff>
    </xdr:to>
    <xdr:sp macro="" textlink="">
      <xdr:nvSpPr>
        <xdr:cNvPr id="232" name="4 Akış Çizelgesi: Sonlandırıcı"/>
        <xdr:cNvSpPr/>
      </xdr:nvSpPr>
      <xdr:spPr>
        <a:xfrm>
          <a:off x="361951" y="5238751"/>
          <a:ext cx="619124" cy="2668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1</xdr:col>
      <xdr:colOff>563202</xdr:colOff>
      <xdr:row>23</xdr:row>
      <xdr:rowOff>127051</xdr:rowOff>
    </xdr:from>
    <xdr:to>
      <xdr:col>2</xdr:col>
      <xdr:colOff>500127</xdr:colOff>
      <xdr:row>24</xdr:row>
      <xdr:rowOff>168385</xdr:rowOff>
    </xdr:to>
    <xdr:sp macro="" textlink="">
      <xdr:nvSpPr>
        <xdr:cNvPr id="233" name="4 Akış Çizelgesi: Sonlandırıcı"/>
        <xdr:cNvSpPr/>
      </xdr:nvSpPr>
      <xdr:spPr>
        <a:xfrm>
          <a:off x="1249002" y="5299126"/>
          <a:ext cx="622725" cy="2604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0</xdr:col>
      <xdr:colOff>671513</xdr:colOff>
      <xdr:row>21</xdr:row>
      <xdr:rowOff>206158</xdr:rowOff>
    </xdr:from>
    <xdr:to>
      <xdr:col>1</xdr:col>
      <xdr:colOff>342639</xdr:colOff>
      <xdr:row>23</xdr:row>
      <xdr:rowOff>66676</xdr:rowOff>
    </xdr:to>
    <xdr:cxnSp macro="">
      <xdr:nvCxnSpPr>
        <xdr:cNvPr id="234" name="Dirsek Bağlayıcısı 233"/>
        <xdr:cNvCxnSpPr>
          <a:stCxn id="230" idx="1"/>
          <a:endCxn id="232" idx="0"/>
        </xdr:cNvCxnSpPr>
      </xdr:nvCxnSpPr>
      <xdr:spPr>
        <a:xfrm rot="10800000" flipV="1">
          <a:off x="671513" y="4940083"/>
          <a:ext cx="356926" cy="2986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21</xdr:row>
      <xdr:rowOff>206158</xdr:rowOff>
    </xdr:from>
    <xdr:to>
      <xdr:col>2</xdr:col>
      <xdr:colOff>188765</xdr:colOff>
      <xdr:row>23</xdr:row>
      <xdr:rowOff>127051</xdr:rowOff>
    </xdr:to>
    <xdr:cxnSp macro="">
      <xdr:nvCxnSpPr>
        <xdr:cNvPr id="235" name="Dirsek Bağlayıcısı 234"/>
        <xdr:cNvCxnSpPr>
          <a:stCxn id="230" idx="3"/>
          <a:endCxn id="233" idx="0"/>
        </xdr:cNvCxnSpPr>
      </xdr:nvCxnSpPr>
      <xdr:spPr>
        <a:xfrm>
          <a:off x="1485900" y="4940083"/>
          <a:ext cx="74465" cy="35904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25</xdr:row>
      <xdr:rowOff>47625</xdr:rowOff>
    </xdr:from>
    <xdr:to>
      <xdr:col>7</xdr:col>
      <xdr:colOff>110188</xdr:colOff>
      <xdr:row>26</xdr:row>
      <xdr:rowOff>213734</xdr:rowOff>
    </xdr:to>
    <xdr:sp macro="" textlink="">
      <xdr:nvSpPr>
        <xdr:cNvPr id="275" name="6 Akış Çizelgesi: Önceden Tanımlı İşlem"/>
        <xdr:cNvSpPr/>
      </xdr:nvSpPr>
      <xdr:spPr>
        <a:xfrm>
          <a:off x="4124325" y="5657850"/>
          <a:ext cx="786463" cy="38518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İhale Süreci</a:t>
          </a:r>
        </a:p>
      </xdr:txBody>
    </xdr:sp>
    <xdr:clientData/>
  </xdr:twoCellAnchor>
  <xdr:twoCellAnchor>
    <xdr:from>
      <xdr:col>3</xdr:col>
      <xdr:colOff>609656</xdr:colOff>
      <xdr:row>33</xdr:row>
      <xdr:rowOff>12626</xdr:rowOff>
    </xdr:from>
    <xdr:to>
      <xdr:col>5</xdr:col>
      <xdr:colOff>61150</xdr:colOff>
      <xdr:row>34</xdr:row>
      <xdr:rowOff>140020</xdr:rowOff>
    </xdr:to>
    <xdr:sp macro="" textlink="">
      <xdr:nvSpPr>
        <xdr:cNvPr id="292" name="4 Akış Çizelgesi: Sonlandırıcı"/>
        <xdr:cNvSpPr/>
      </xdr:nvSpPr>
      <xdr:spPr>
        <a:xfrm>
          <a:off x="2667056" y="7375451"/>
          <a:ext cx="823094" cy="3464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Taşınmaz</a:t>
          </a:r>
          <a:r>
            <a:rPr lang="tr-TR" sz="800" baseline="0"/>
            <a:t> Satıldı</a:t>
          </a:r>
          <a:endParaRPr lang="tr-TR" sz="800"/>
        </a:p>
      </xdr:txBody>
    </xdr:sp>
    <xdr:clientData/>
  </xdr:twoCellAnchor>
  <xdr:twoCellAnchor>
    <xdr:from>
      <xdr:col>2</xdr:col>
      <xdr:colOff>628650</xdr:colOff>
      <xdr:row>25</xdr:row>
      <xdr:rowOff>9525</xdr:rowOff>
    </xdr:from>
    <xdr:to>
      <xdr:col>3</xdr:col>
      <xdr:colOff>426242</xdr:colOff>
      <xdr:row>26</xdr:row>
      <xdr:rowOff>93622</xdr:rowOff>
    </xdr:to>
    <xdr:sp macro="" textlink="">
      <xdr:nvSpPr>
        <xdr:cNvPr id="331" name="15 Akış Çizelgesi: Manyetik Disk"/>
        <xdr:cNvSpPr/>
      </xdr:nvSpPr>
      <xdr:spPr>
        <a:xfrm>
          <a:off x="2000250" y="5619750"/>
          <a:ext cx="483392" cy="30317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2</xdr:col>
      <xdr:colOff>9525</xdr:colOff>
      <xdr:row>25</xdr:row>
      <xdr:rowOff>114300</xdr:rowOff>
    </xdr:from>
    <xdr:to>
      <xdr:col>2</xdr:col>
      <xdr:colOff>350130</xdr:colOff>
      <xdr:row>26</xdr:row>
      <xdr:rowOff>162488</xdr:rowOff>
    </xdr:to>
    <xdr:sp macro="" textlink="">
      <xdr:nvSpPr>
        <xdr:cNvPr id="56" name="12 Akış Çizelgesi: Bağlayıcı"/>
        <xdr:cNvSpPr/>
      </xdr:nvSpPr>
      <xdr:spPr>
        <a:xfrm>
          <a:off x="1381125" y="5724525"/>
          <a:ext cx="340605" cy="26726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0</xdr:col>
      <xdr:colOff>457201</xdr:colOff>
      <xdr:row>25</xdr:row>
      <xdr:rowOff>123825</xdr:rowOff>
    </xdr:from>
    <xdr:to>
      <xdr:col>1</xdr:col>
      <xdr:colOff>133351</xdr:colOff>
      <xdr:row>26</xdr:row>
      <xdr:rowOff>162488</xdr:rowOff>
    </xdr:to>
    <xdr:sp macro="" textlink="">
      <xdr:nvSpPr>
        <xdr:cNvPr id="57" name="12 Akış Çizelgesi: Bağlayıcı"/>
        <xdr:cNvSpPr/>
      </xdr:nvSpPr>
      <xdr:spPr>
        <a:xfrm>
          <a:off x="457201" y="5734050"/>
          <a:ext cx="361950" cy="25773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2</xdr:col>
      <xdr:colOff>179828</xdr:colOff>
      <xdr:row>24</xdr:row>
      <xdr:rowOff>168385</xdr:rowOff>
    </xdr:from>
    <xdr:to>
      <xdr:col>2</xdr:col>
      <xdr:colOff>188765</xdr:colOff>
      <xdr:row>25</xdr:row>
      <xdr:rowOff>114300</xdr:rowOff>
    </xdr:to>
    <xdr:cxnSp macro="">
      <xdr:nvCxnSpPr>
        <xdr:cNvPr id="58" name="Düz Ok Bağlayıcısı 57"/>
        <xdr:cNvCxnSpPr>
          <a:stCxn id="233" idx="2"/>
          <a:endCxn id="56" idx="0"/>
        </xdr:cNvCxnSpPr>
      </xdr:nvCxnSpPr>
      <xdr:spPr>
        <a:xfrm flipH="1">
          <a:off x="1551428" y="5559535"/>
          <a:ext cx="8937" cy="1649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657226</xdr:colOff>
      <xdr:row>9</xdr:row>
      <xdr:rowOff>123825</xdr:rowOff>
    </xdr:from>
    <xdr:to>
      <xdr:col>8</xdr:col>
      <xdr:colOff>314326</xdr:colOff>
      <xdr:row>10</xdr:row>
      <xdr:rowOff>172013</xdr:rowOff>
    </xdr:to>
    <xdr:sp macro="" textlink="">
      <xdr:nvSpPr>
        <xdr:cNvPr id="61" name="12 Akış Çizelgesi: Bağlayıcı"/>
        <xdr:cNvSpPr/>
      </xdr:nvSpPr>
      <xdr:spPr>
        <a:xfrm>
          <a:off x="5457826" y="2228850"/>
          <a:ext cx="342900" cy="26726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7</xdr:col>
      <xdr:colOff>527260</xdr:colOff>
      <xdr:row>10</xdr:row>
      <xdr:rowOff>38382</xdr:rowOff>
    </xdr:from>
    <xdr:to>
      <xdr:col>7</xdr:col>
      <xdr:colOff>657226</xdr:colOff>
      <xdr:row>10</xdr:row>
      <xdr:rowOff>43587</xdr:rowOff>
    </xdr:to>
    <xdr:cxnSp macro="">
      <xdr:nvCxnSpPr>
        <xdr:cNvPr id="62" name="Düz Ok Bağlayıcısı 61"/>
        <xdr:cNvCxnSpPr>
          <a:stCxn id="61" idx="2"/>
          <a:endCxn id="19" idx="3"/>
        </xdr:cNvCxnSpPr>
      </xdr:nvCxnSpPr>
      <xdr:spPr>
        <a:xfrm flipH="1">
          <a:off x="5327860" y="2362482"/>
          <a:ext cx="129966" cy="52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495301</xdr:colOff>
      <xdr:row>18</xdr:row>
      <xdr:rowOff>142875</xdr:rowOff>
    </xdr:from>
    <xdr:to>
      <xdr:col>4</xdr:col>
      <xdr:colOff>133351</xdr:colOff>
      <xdr:row>20</xdr:row>
      <xdr:rowOff>563</xdr:rowOff>
    </xdr:to>
    <xdr:sp macro="" textlink="">
      <xdr:nvSpPr>
        <xdr:cNvPr id="69" name="12 Akış Çizelgesi: Bağlayıcı"/>
        <xdr:cNvSpPr/>
      </xdr:nvSpPr>
      <xdr:spPr>
        <a:xfrm>
          <a:off x="2552701" y="4876800"/>
          <a:ext cx="323850" cy="29583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4</xdr:col>
      <xdr:colOff>133351</xdr:colOff>
      <xdr:row>19</xdr:row>
      <xdr:rowOff>65484</xdr:rowOff>
    </xdr:from>
    <xdr:to>
      <xdr:col>4</xdr:col>
      <xdr:colOff>371475</xdr:colOff>
      <xdr:row>19</xdr:row>
      <xdr:rowOff>71719</xdr:rowOff>
    </xdr:to>
    <xdr:cxnSp macro="">
      <xdr:nvCxnSpPr>
        <xdr:cNvPr id="26" name="Düz Ok Bağlayıcısı 25"/>
        <xdr:cNvCxnSpPr>
          <a:stCxn id="69" idx="6"/>
          <a:endCxn id="197" idx="1"/>
        </xdr:cNvCxnSpPr>
      </xdr:nvCxnSpPr>
      <xdr:spPr>
        <a:xfrm flipV="1">
          <a:off x="2876551" y="4361259"/>
          <a:ext cx="238124" cy="62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638176</xdr:colOff>
      <xdr:row>24</xdr:row>
      <xdr:rowOff>114467</xdr:rowOff>
    </xdr:from>
    <xdr:to>
      <xdr:col>0</xdr:col>
      <xdr:colOff>671513</xdr:colOff>
      <xdr:row>25</xdr:row>
      <xdr:rowOff>123825</xdr:rowOff>
    </xdr:to>
    <xdr:cxnSp macro="">
      <xdr:nvCxnSpPr>
        <xdr:cNvPr id="74" name="Düz Ok Bağlayıcısı 73"/>
        <xdr:cNvCxnSpPr>
          <a:stCxn id="232" idx="2"/>
          <a:endCxn id="57" idx="0"/>
        </xdr:cNvCxnSpPr>
      </xdr:nvCxnSpPr>
      <xdr:spPr>
        <a:xfrm flipH="1">
          <a:off x="638176" y="5505617"/>
          <a:ext cx="33337" cy="2284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247651</xdr:colOff>
      <xdr:row>12</xdr:row>
      <xdr:rowOff>209550</xdr:rowOff>
    </xdr:from>
    <xdr:to>
      <xdr:col>3</xdr:col>
      <xdr:colOff>639294</xdr:colOff>
      <xdr:row>14</xdr:row>
      <xdr:rowOff>95250</xdr:rowOff>
    </xdr:to>
    <xdr:sp macro="" textlink="">
      <xdr:nvSpPr>
        <xdr:cNvPr id="102" name="1 Akış Çizelgesi: İşlem"/>
        <xdr:cNvSpPr/>
      </xdr:nvSpPr>
      <xdr:spPr>
        <a:xfrm>
          <a:off x="1619251" y="2971800"/>
          <a:ext cx="1077443" cy="3238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Bedel Tespit Komisyonu </a:t>
          </a:r>
          <a:endParaRPr lang="tr-TR" sz="800"/>
        </a:p>
      </xdr:txBody>
    </xdr:sp>
    <xdr:clientData/>
  </xdr:twoCellAnchor>
  <xdr:twoCellAnchor>
    <xdr:from>
      <xdr:col>0</xdr:col>
      <xdr:colOff>504825</xdr:colOff>
      <xdr:row>12</xdr:row>
      <xdr:rowOff>32319</xdr:rowOff>
    </xdr:from>
    <xdr:to>
      <xdr:col>1</xdr:col>
      <xdr:colOff>418577</xdr:colOff>
      <xdr:row>13</xdr:row>
      <xdr:rowOff>63152</xdr:rowOff>
    </xdr:to>
    <xdr:sp macro="" textlink="">
      <xdr:nvSpPr>
        <xdr:cNvPr id="103" name="15 Akış Çizelgesi: Manyetik Disk"/>
        <xdr:cNvSpPr/>
      </xdr:nvSpPr>
      <xdr:spPr>
        <a:xfrm>
          <a:off x="504825" y="2794569"/>
          <a:ext cx="599552" cy="24990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a:t>
          </a:r>
        </a:p>
      </xdr:txBody>
    </xdr:sp>
    <xdr:clientData/>
  </xdr:twoCellAnchor>
  <xdr:twoCellAnchor>
    <xdr:from>
      <xdr:col>0</xdr:col>
      <xdr:colOff>485776</xdr:colOff>
      <xdr:row>13</xdr:row>
      <xdr:rowOff>95250</xdr:rowOff>
    </xdr:from>
    <xdr:to>
      <xdr:col>1</xdr:col>
      <xdr:colOff>419101</xdr:colOff>
      <xdr:row>15</xdr:row>
      <xdr:rowOff>0</xdr:rowOff>
    </xdr:to>
    <xdr:sp macro="" textlink="">
      <xdr:nvSpPr>
        <xdr:cNvPr id="104" name="7 Akış Çizelgesi: Belge"/>
        <xdr:cNvSpPr/>
      </xdr:nvSpPr>
      <xdr:spPr>
        <a:xfrm>
          <a:off x="485776" y="3076575"/>
          <a:ext cx="619125" cy="3429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Komisyon Kararı</a:t>
          </a:r>
        </a:p>
      </xdr:txBody>
    </xdr:sp>
    <xdr:clientData/>
  </xdr:twoCellAnchor>
  <xdr:twoCellAnchor>
    <xdr:from>
      <xdr:col>2</xdr:col>
      <xdr:colOff>381001</xdr:colOff>
      <xdr:row>11</xdr:row>
      <xdr:rowOff>9525</xdr:rowOff>
    </xdr:from>
    <xdr:to>
      <xdr:col>3</xdr:col>
      <xdr:colOff>481664</xdr:colOff>
      <xdr:row>12</xdr:row>
      <xdr:rowOff>95250</xdr:rowOff>
    </xdr:to>
    <xdr:sp macro="" textlink="">
      <xdr:nvSpPr>
        <xdr:cNvPr id="105" name="6 Akış Çizelgesi: Önceden Tanımlı İşlem"/>
        <xdr:cNvSpPr/>
      </xdr:nvSpPr>
      <xdr:spPr>
        <a:xfrm>
          <a:off x="1752601" y="2552700"/>
          <a:ext cx="786463" cy="3048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Tespit Süreci</a:t>
          </a:r>
        </a:p>
      </xdr:txBody>
    </xdr:sp>
    <xdr:clientData/>
  </xdr:twoCellAnchor>
  <xdr:twoCellAnchor>
    <xdr:from>
      <xdr:col>3</xdr:col>
      <xdr:colOff>93261</xdr:colOff>
      <xdr:row>14</xdr:row>
      <xdr:rowOff>95250</xdr:rowOff>
    </xdr:from>
    <xdr:to>
      <xdr:col>3</xdr:col>
      <xdr:colOff>100573</xdr:colOff>
      <xdr:row>15</xdr:row>
      <xdr:rowOff>47624</xdr:rowOff>
    </xdr:to>
    <xdr:cxnSp macro="">
      <xdr:nvCxnSpPr>
        <xdr:cNvPr id="59" name="Düz Ok Bağlayıcısı 58"/>
        <xdr:cNvCxnSpPr>
          <a:stCxn id="102" idx="2"/>
          <a:endCxn id="157" idx="0"/>
        </xdr:cNvCxnSpPr>
      </xdr:nvCxnSpPr>
      <xdr:spPr>
        <a:xfrm flipH="1">
          <a:off x="2150661" y="3295650"/>
          <a:ext cx="7312" cy="1714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276225</xdr:colOff>
      <xdr:row>19</xdr:row>
      <xdr:rowOff>65484</xdr:rowOff>
    </xdr:from>
    <xdr:to>
      <xdr:col>6</xdr:col>
      <xdr:colOff>478633</xdr:colOff>
      <xdr:row>19</xdr:row>
      <xdr:rowOff>71814</xdr:rowOff>
    </xdr:to>
    <xdr:cxnSp macro="">
      <xdr:nvCxnSpPr>
        <xdr:cNvPr id="276" name="Düz Ok Bağlayıcısı 275"/>
        <xdr:cNvCxnSpPr>
          <a:stCxn id="197" idx="3"/>
          <a:endCxn id="200" idx="2"/>
        </xdr:cNvCxnSpPr>
      </xdr:nvCxnSpPr>
      <xdr:spPr>
        <a:xfrm>
          <a:off x="4391025" y="4361259"/>
          <a:ext cx="202408" cy="63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88433</xdr:colOff>
      <xdr:row>10</xdr:row>
      <xdr:rowOff>100179</xdr:rowOff>
    </xdr:from>
    <xdr:to>
      <xdr:col>3</xdr:col>
      <xdr:colOff>121632</xdr:colOff>
      <xdr:row>11</xdr:row>
      <xdr:rowOff>9526</xdr:rowOff>
    </xdr:to>
    <xdr:cxnSp macro="">
      <xdr:nvCxnSpPr>
        <xdr:cNvPr id="244" name="Dirsek Bağlayıcısı 243"/>
        <xdr:cNvCxnSpPr>
          <a:stCxn id="18" idx="2"/>
          <a:endCxn id="105" idx="0"/>
        </xdr:cNvCxnSpPr>
      </xdr:nvCxnSpPr>
      <xdr:spPr>
        <a:xfrm rot="5400000">
          <a:off x="2098222" y="2471890"/>
          <a:ext cx="128422" cy="3319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352018</xdr:colOff>
      <xdr:row>21</xdr:row>
      <xdr:rowOff>185151</xdr:rowOff>
    </xdr:from>
    <xdr:to>
      <xdr:col>5</xdr:col>
      <xdr:colOff>95250</xdr:colOff>
      <xdr:row>23</xdr:row>
      <xdr:rowOff>85725</xdr:rowOff>
    </xdr:to>
    <xdr:cxnSp macro="">
      <xdr:nvCxnSpPr>
        <xdr:cNvPr id="117" name="Dirsek Bağlayıcısı 116"/>
        <xdr:cNvCxnSpPr>
          <a:stCxn id="350" idx="1"/>
          <a:endCxn id="348" idx="0"/>
        </xdr:cNvCxnSpPr>
      </xdr:nvCxnSpPr>
      <xdr:spPr>
        <a:xfrm rot="10800000" flipV="1">
          <a:off x="3095218" y="4919076"/>
          <a:ext cx="429032" cy="33872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600076</xdr:colOff>
      <xdr:row>21</xdr:row>
      <xdr:rowOff>185151</xdr:rowOff>
    </xdr:from>
    <xdr:to>
      <xdr:col>6</xdr:col>
      <xdr:colOff>385763</xdr:colOff>
      <xdr:row>23</xdr:row>
      <xdr:rowOff>85726</xdr:rowOff>
    </xdr:to>
    <xdr:cxnSp macro="">
      <xdr:nvCxnSpPr>
        <xdr:cNvPr id="118" name="Dirsek Bağlayıcısı 117"/>
        <xdr:cNvCxnSpPr>
          <a:stCxn id="350" idx="3"/>
          <a:endCxn id="349" idx="0"/>
        </xdr:cNvCxnSpPr>
      </xdr:nvCxnSpPr>
      <xdr:spPr>
        <a:xfrm>
          <a:off x="4029076" y="4919076"/>
          <a:ext cx="471487" cy="3387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385763</xdr:colOff>
      <xdr:row>24</xdr:row>
      <xdr:rowOff>122199</xdr:rowOff>
    </xdr:from>
    <xdr:to>
      <xdr:col>6</xdr:col>
      <xdr:colOff>402757</xdr:colOff>
      <xdr:row>25</xdr:row>
      <xdr:rowOff>47625</xdr:rowOff>
    </xdr:to>
    <xdr:cxnSp macro="">
      <xdr:nvCxnSpPr>
        <xdr:cNvPr id="50" name="Düz Ok Bağlayıcısı 49"/>
        <xdr:cNvCxnSpPr>
          <a:stCxn id="349" idx="2"/>
          <a:endCxn id="275" idx="0"/>
        </xdr:cNvCxnSpPr>
      </xdr:nvCxnSpPr>
      <xdr:spPr>
        <a:xfrm>
          <a:off x="4500563" y="5513349"/>
          <a:ext cx="16994" cy="144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542925</xdr:colOff>
      <xdr:row>25</xdr:row>
      <xdr:rowOff>57150</xdr:rowOff>
    </xdr:from>
    <xdr:to>
      <xdr:col>5</xdr:col>
      <xdr:colOff>161925</xdr:colOff>
      <xdr:row>27</xdr:row>
      <xdr:rowOff>209550</xdr:rowOff>
    </xdr:to>
    <xdr:sp macro="" textlink="">
      <xdr:nvSpPr>
        <xdr:cNvPr id="134" name="1 Akış Çizelgesi: İşlem"/>
        <xdr:cNvSpPr/>
      </xdr:nvSpPr>
      <xdr:spPr>
        <a:xfrm>
          <a:off x="2600325" y="5667375"/>
          <a:ext cx="990600" cy="590550"/>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Kişiye</a:t>
          </a:r>
          <a:r>
            <a:rPr lang="tr-TR" sz="800" baseline="0"/>
            <a:t> tebligat gönderilmesi</a:t>
          </a:r>
          <a:endParaRPr lang="tr-TR" sz="800"/>
        </a:p>
      </xdr:txBody>
    </xdr:sp>
    <xdr:clientData/>
  </xdr:twoCellAnchor>
  <xdr:twoCellAnchor>
    <xdr:from>
      <xdr:col>5</xdr:col>
      <xdr:colOff>161925</xdr:colOff>
      <xdr:row>26</xdr:row>
      <xdr:rowOff>133350</xdr:rowOff>
    </xdr:from>
    <xdr:to>
      <xdr:col>6</xdr:col>
      <xdr:colOff>402757</xdr:colOff>
      <xdr:row>26</xdr:row>
      <xdr:rowOff>213734</xdr:rowOff>
    </xdr:to>
    <xdr:cxnSp macro="">
      <xdr:nvCxnSpPr>
        <xdr:cNvPr id="263" name="Dirsek Bağlayıcısı 262"/>
        <xdr:cNvCxnSpPr>
          <a:stCxn id="275" idx="2"/>
          <a:endCxn id="134" idx="3"/>
        </xdr:cNvCxnSpPr>
      </xdr:nvCxnSpPr>
      <xdr:spPr>
        <a:xfrm rot="5400000" flipH="1">
          <a:off x="4014049" y="5539526"/>
          <a:ext cx="80384" cy="926632"/>
        </a:xfrm>
        <a:prstGeom prst="bentConnector4">
          <a:avLst>
            <a:gd name="adj1" fmla="val -189590"/>
            <a:gd name="adj2" fmla="val 71218"/>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314325</xdr:colOff>
      <xdr:row>29</xdr:row>
      <xdr:rowOff>47625</xdr:rowOff>
    </xdr:from>
    <xdr:to>
      <xdr:col>5</xdr:col>
      <xdr:colOff>333375</xdr:colOff>
      <xdr:row>31</xdr:row>
      <xdr:rowOff>104775</xdr:rowOff>
    </xdr:to>
    <xdr:sp macro="" textlink="">
      <xdr:nvSpPr>
        <xdr:cNvPr id="144" name="1 Akış Çizelgesi: İşlem"/>
        <xdr:cNvSpPr/>
      </xdr:nvSpPr>
      <xdr:spPr>
        <a:xfrm>
          <a:off x="2371725" y="6534150"/>
          <a:ext cx="1390650" cy="495300"/>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Satış bedeli tahsili ve  Tapu Ferağ işlemi</a:t>
          </a:r>
        </a:p>
      </xdr:txBody>
    </xdr:sp>
    <xdr:clientData/>
  </xdr:twoCellAnchor>
  <xdr:twoCellAnchor>
    <xdr:from>
      <xdr:col>3</xdr:col>
      <xdr:colOff>88433</xdr:colOff>
      <xdr:row>12</xdr:row>
      <xdr:rowOff>95250</xdr:rowOff>
    </xdr:from>
    <xdr:to>
      <xdr:col>3</xdr:col>
      <xdr:colOff>100573</xdr:colOff>
      <xdr:row>12</xdr:row>
      <xdr:rowOff>209550</xdr:rowOff>
    </xdr:to>
    <xdr:cxnSp macro="">
      <xdr:nvCxnSpPr>
        <xdr:cNvPr id="8" name="Düz Ok Bağlayıcısı 7"/>
        <xdr:cNvCxnSpPr>
          <a:stCxn id="105" idx="2"/>
          <a:endCxn id="102" idx="0"/>
        </xdr:cNvCxnSpPr>
      </xdr:nvCxnSpPr>
      <xdr:spPr>
        <a:xfrm>
          <a:off x="2145833" y="2857500"/>
          <a:ext cx="1214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27</xdr:row>
      <xdr:rowOff>209550</xdr:rowOff>
    </xdr:from>
    <xdr:to>
      <xdr:col>4</xdr:col>
      <xdr:colOff>352425</xdr:colOff>
      <xdr:row>29</xdr:row>
      <xdr:rowOff>47625</xdr:rowOff>
    </xdr:to>
    <xdr:cxnSp macro="">
      <xdr:nvCxnSpPr>
        <xdr:cNvPr id="34" name="Düz Ok Bağlayıcısı 33"/>
        <xdr:cNvCxnSpPr>
          <a:stCxn id="134" idx="2"/>
          <a:endCxn id="144" idx="0"/>
        </xdr:cNvCxnSpPr>
      </xdr:nvCxnSpPr>
      <xdr:spPr>
        <a:xfrm flipH="1">
          <a:off x="3067050" y="6257925"/>
          <a:ext cx="28575"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123825</xdr:colOff>
      <xdr:row>29</xdr:row>
      <xdr:rowOff>190500</xdr:rowOff>
    </xdr:from>
    <xdr:to>
      <xdr:col>6</xdr:col>
      <xdr:colOff>596820</xdr:colOff>
      <xdr:row>31</xdr:row>
      <xdr:rowOff>140318</xdr:rowOff>
    </xdr:to>
    <xdr:sp macro="" textlink="">
      <xdr:nvSpPr>
        <xdr:cNvPr id="119" name="7 Akış Çizelgesi: Belge"/>
        <xdr:cNvSpPr/>
      </xdr:nvSpPr>
      <xdr:spPr>
        <a:xfrm>
          <a:off x="4238625" y="6677025"/>
          <a:ext cx="472995" cy="3879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800"/>
            <a:t>Tapu TescilYazısı </a:t>
          </a:r>
        </a:p>
      </xdr:txBody>
    </xdr:sp>
    <xdr:clientData/>
  </xdr:twoCellAnchor>
  <xdr:twoCellAnchor>
    <xdr:from>
      <xdr:col>4</xdr:col>
      <xdr:colOff>323850</xdr:colOff>
      <xdr:row>31</xdr:row>
      <xdr:rowOff>104775</xdr:rowOff>
    </xdr:from>
    <xdr:to>
      <xdr:col>4</xdr:col>
      <xdr:colOff>335403</xdr:colOff>
      <xdr:row>33</xdr:row>
      <xdr:rowOff>12626</xdr:rowOff>
    </xdr:to>
    <xdr:cxnSp macro="">
      <xdr:nvCxnSpPr>
        <xdr:cNvPr id="314" name="Düz Ok Bağlayıcısı 313"/>
        <xdr:cNvCxnSpPr>
          <a:stCxn id="144" idx="2"/>
          <a:endCxn id="292" idx="0"/>
        </xdr:cNvCxnSpPr>
      </xdr:nvCxnSpPr>
      <xdr:spPr>
        <a:xfrm>
          <a:off x="3067050" y="7029450"/>
          <a:ext cx="11553" cy="3460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28</xdr:row>
      <xdr:rowOff>76200</xdr:rowOff>
    </xdr:from>
    <xdr:to>
      <xdr:col>6</xdr:col>
      <xdr:colOff>597692</xdr:colOff>
      <xdr:row>29</xdr:row>
      <xdr:rowOff>160297</xdr:rowOff>
    </xdr:to>
    <xdr:sp macro="" textlink="">
      <xdr:nvSpPr>
        <xdr:cNvPr id="184" name="15 Akış Çizelgesi: Manyetik Disk"/>
        <xdr:cNvSpPr/>
      </xdr:nvSpPr>
      <xdr:spPr>
        <a:xfrm>
          <a:off x="4229100" y="6343650"/>
          <a:ext cx="483392" cy="30317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3</xdr:col>
      <xdr:colOff>342376</xdr:colOff>
      <xdr:row>6</xdr:row>
      <xdr:rowOff>14398</xdr:rowOff>
    </xdr:from>
    <xdr:to>
      <xdr:col>3</xdr:col>
      <xdr:colOff>515999</xdr:colOff>
      <xdr:row>6</xdr:row>
      <xdr:rowOff>47625</xdr:rowOff>
    </xdr:to>
    <xdr:cxnSp macro="">
      <xdr:nvCxnSpPr>
        <xdr:cNvPr id="4" name="Dirsek Bağlayıcısı 3"/>
        <xdr:cNvCxnSpPr>
          <a:stCxn id="167" idx="4"/>
          <a:endCxn id="6" idx="1"/>
        </xdr:cNvCxnSpPr>
      </xdr:nvCxnSpPr>
      <xdr:spPr>
        <a:xfrm>
          <a:off x="2399776" y="1462198"/>
          <a:ext cx="173623" cy="3322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601629</xdr:colOff>
      <xdr:row>12</xdr:row>
      <xdr:rowOff>101020</xdr:rowOff>
    </xdr:from>
    <xdr:to>
      <xdr:col>8</xdr:col>
      <xdr:colOff>60406</xdr:colOff>
      <xdr:row>12</xdr:row>
      <xdr:rowOff>152401</xdr:rowOff>
    </xdr:to>
    <xdr:cxnSp macro="">
      <xdr:nvCxnSpPr>
        <xdr:cNvPr id="9" name="Dirsek Bağlayıcısı 8"/>
        <xdr:cNvCxnSpPr>
          <a:stCxn id="25" idx="1"/>
          <a:endCxn id="22" idx="3"/>
        </xdr:cNvCxnSpPr>
      </xdr:nvCxnSpPr>
      <xdr:spPr>
        <a:xfrm rot="10800000">
          <a:off x="5402229" y="2863270"/>
          <a:ext cx="144577" cy="5138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418577</xdr:colOff>
      <xdr:row>12</xdr:row>
      <xdr:rowOff>157273</xdr:rowOff>
    </xdr:from>
    <xdr:to>
      <xdr:col>2</xdr:col>
      <xdr:colOff>247651</xdr:colOff>
      <xdr:row>13</xdr:row>
      <xdr:rowOff>152400</xdr:rowOff>
    </xdr:to>
    <xdr:cxnSp macro="">
      <xdr:nvCxnSpPr>
        <xdr:cNvPr id="228" name="Dirsek Bağlayıcısı 227"/>
        <xdr:cNvCxnSpPr>
          <a:stCxn id="103" idx="4"/>
          <a:endCxn id="102" idx="1"/>
        </xdr:cNvCxnSpPr>
      </xdr:nvCxnSpPr>
      <xdr:spPr>
        <a:xfrm>
          <a:off x="1104377" y="2919523"/>
          <a:ext cx="514874" cy="21420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419101</xdr:colOff>
      <xdr:row>13</xdr:row>
      <xdr:rowOff>152400</xdr:rowOff>
    </xdr:from>
    <xdr:to>
      <xdr:col>2</xdr:col>
      <xdr:colOff>247651</xdr:colOff>
      <xdr:row>14</xdr:row>
      <xdr:rowOff>47625</xdr:rowOff>
    </xdr:to>
    <xdr:cxnSp macro="">
      <xdr:nvCxnSpPr>
        <xdr:cNvPr id="236" name="Dirsek Bağlayıcısı 235"/>
        <xdr:cNvCxnSpPr>
          <a:stCxn id="104" idx="3"/>
          <a:endCxn id="102" idx="1"/>
        </xdr:cNvCxnSpPr>
      </xdr:nvCxnSpPr>
      <xdr:spPr>
        <a:xfrm flipV="1">
          <a:off x="1104901" y="3133725"/>
          <a:ext cx="514350" cy="1143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333376</xdr:colOff>
      <xdr:row>29</xdr:row>
      <xdr:rowOff>8711</xdr:rowOff>
    </xdr:from>
    <xdr:to>
      <xdr:col>6</xdr:col>
      <xdr:colOff>114301</xdr:colOff>
      <xdr:row>30</xdr:row>
      <xdr:rowOff>76200</xdr:rowOff>
    </xdr:to>
    <xdr:cxnSp macro="">
      <xdr:nvCxnSpPr>
        <xdr:cNvPr id="308" name="Dirsek Bağlayıcısı 307"/>
        <xdr:cNvCxnSpPr>
          <a:stCxn id="184" idx="2"/>
          <a:endCxn id="144" idx="3"/>
        </xdr:cNvCxnSpPr>
      </xdr:nvCxnSpPr>
      <xdr:spPr>
        <a:xfrm rot="10800000" flipV="1">
          <a:off x="3762376" y="6495236"/>
          <a:ext cx="466725" cy="28656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30</xdr:row>
      <xdr:rowOff>76201</xdr:rowOff>
    </xdr:from>
    <xdr:to>
      <xdr:col>6</xdr:col>
      <xdr:colOff>123825</xdr:colOff>
      <xdr:row>30</xdr:row>
      <xdr:rowOff>165410</xdr:rowOff>
    </xdr:to>
    <xdr:cxnSp macro="">
      <xdr:nvCxnSpPr>
        <xdr:cNvPr id="310" name="Dirsek Bağlayıcısı 309"/>
        <xdr:cNvCxnSpPr>
          <a:stCxn id="119" idx="1"/>
          <a:endCxn id="144" idx="3"/>
        </xdr:cNvCxnSpPr>
      </xdr:nvCxnSpPr>
      <xdr:spPr>
        <a:xfrm rot="10800000">
          <a:off x="3762375" y="6781801"/>
          <a:ext cx="476250" cy="8920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333376</xdr:colOff>
      <xdr:row>30</xdr:row>
      <xdr:rowOff>76200</xdr:rowOff>
    </xdr:from>
    <xdr:to>
      <xdr:col>6</xdr:col>
      <xdr:colOff>85727</xdr:colOff>
      <xdr:row>32</xdr:row>
      <xdr:rowOff>196812</xdr:rowOff>
    </xdr:to>
    <xdr:cxnSp macro="">
      <xdr:nvCxnSpPr>
        <xdr:cNvPr id="313" name="Dirsek Bağlayıcısı 312"/>
        <xdr:cNvCxnSpPr>
          <a:stCxn id="43" idx="1"/>
          <a:endCxn id="144" idx="3"/>
        </xdr:cNvCxnSpPr>
      </xdr:nvCxnSpPr>
      <xdr:spPr>
        <a:xfrm rot="10800000">
          <a:off x="3762376" y="6781800"/>
          <a:ext cx="438151" cy="55876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426242</xdr:colOff>
      <xdr:row>25</xdr:row>
      <xdr:rowOff>161111</xdr:rowOff>
    </xdr:from>
    <xdr:to>
      <xdr:col>3</xdr:col>
      <xdr:colOff>542925</xdr:colOff>
      <xdr:row>26</xdr:row>
      <xdr:rowOff>133350</xdr:rowOff>
    </xdr:to>
    <xdr:cxnSp macro="">
      <xdr:nvCxnSpPr>
        <xdr:cNvPr id="317" name="Dirsek Bağlayıcısı 316"/>
        <xdr:cNvCxnSpPr>
          <a:stCxn id="331" idx="4"/>
          <a:endCxn id="134" idx="1"/>
        </xdr:cNvCxnSpPr>
      </xdr:nvCxnSpPr>
      <xdr:spPr>
        <a:xfrm>
          <a:off x="2483642" y="5771336"/>
          <a:ext cx="116683" cy="19131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16</xdr:row>
      <xdr:rowOff>161925</xdr:rowOff>
    </xdr:from>
    <xdr:to>
      <xdr:col>2</xdr:col>
      <xdr:colOff>323035</xdr:colOff>
      <xdr:row>17</xdr:row>
      <xdr:rowOff>188873</xdr:rowOff>
    </xdr:to>
    <xdr:sp macro="" textlink="">
      <xdr:nvSpPr>
        <xdr:cNvPr id="219" name="4 Akış Çizelgesi: Sonlandırıcı"/>
        <xdr:cNvSpPr/>
      </xdr:nvSpPr>
      <xdr:spPr>
        <a:xfrm>
          <a:off x="876300" y="3800475"/>
          <a:ext cx="818335" cy="2460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Bakanlık izni</a:t>
          </a:r>
        </a:p>
      </xdr:txBody>
    </xdr:sp>
    <xdr:clientData/>
  </xdr:twoCellAnchor>
  <xdr:twoCellAnchor>
    <xdr:from>
      <xdr:col>4</xdr:col>
      <xdr:colOff>161925</xdr:colOff>
      <xdr:row>16</xdr:row>
      <xdr:rowOff>19050</xdr:rowOff>
    </xdr:from>
    <xdr:to>
      <xdr:col>6</xdr:col>
      <xdr:colOff>381000</xdr:colOff>
      <xdr:row>17</xdr:row>
      <xdr:rowOff>103148</xdr:rowOff>
    </xdr:to>
    <xdr:sp macro="" textlink="">
      <xdr:nvSpPr>
        <xdr:cNvPr id="220" name="4 Akış Çizelgesi: Sonlandırıcı"/>
        <xdr:cNvSpPr/>
      </xdr:nvSpPr>
      <xdr:spPr>
        <a:xfrm>
          <a:off x="2905125" y="3657600"/>
          <a:ext cx="1590675" cy="3031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Valilijk/Defterdarlık/Milli Emlak Dairesi Başkanlığı izni</a:t>
          </a:r>
        </a:p>
      </xdr:txBody>
    </xdr:sp>
    <xdr:clientData/>
  </xdr:twoCellAnchor>
  <xdr:twoCellAnchor>
    <xdr:from>
      <xdr:col>2</xdr:col>
      <xdr:colOff>600075</xdr:colOff>
      <xdr:row>26</xdr:row>
      <xdr:rowOff>133350</xdr:rowOff>
    </xdr:from>
    <xdr:to>
      <xdr:col>3</xdr:col>
      <xdr:colOff>387270</xdr:colOff>
      <xdr:row>28</xdr:row>
      <xdr:rowOff>9525</xdr:rowOff>
    </xdr:to>
    <xdr:sp macro="" textlink="">
      <xdr:nvSpPr>
        <xdr:cNvPr id="333" name="7 Akış Çizelgesi: Belge"/>
        <xdr:cNvSpPr/>
      </xdr:nvSpPr>
      <xdr:spPr>
        <a:xfrm>
          <a:off x="1971675" y="5962650"/>
          <a:ext cx="472995" cy="3143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800"/>
            <a:t>Yazı </a:t>
          </a:r>
        </a:p>
      </xdr:txBody>
    </xdr:sp>
    <xdr:clientData/>
  </xdr:twoCellAnchor>
  <xdr:twoCellAnchor>
    <xdr:from>
      <xdr:col>3</xdr:col>
      <xdr:colOff>387270</xdr:colOff>
      <xdr:row>26</xdr:row>
      <xdr:rowOff>133350</xdr:rowOff>
    </xdr:from>
    <xdr:to>
      <xdr:col>3</xdr:col>
      <xdr:colOff>542925</xdr:colOff>
      <xdr:row>27</xdr:row>
      <xdr:rowOff>71438</xdr:rowOff>
    </xdr:to>
    <xdr:cxnSp macro="">
      <xdr:nvCxnSpPr>
        <xdr:cNvPr id="335" name="Dirsek Bağlayıcısı 334"/>
        <xdr:cNvCxnSpPr>
          <a:stCxn id="333" idx="3"/>
          <a:endCxn id="134" idx="1"/>
        </xdr:cNvCxnSpPr>
      </xdr:nvCxnSpPr>
      <xdr:spPr>
        <a:xfrm flipV="1">
          <a:off x="2444670" y="5962650"/>
          <a:ext cx="155655" cy="15716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628650</xdr:colOff>
      <xdr:row>23</xdr:row>
      <xdr:rowOff>85725</xdr:rowOff>
    </xdr:from>
    <xdr:to>
      <xdr:col>5</xdr:col>
      <xdr:colOff>75385</xdr:colOff>
      <xdr:row>24</xdr:row>
      <xdr:rowOff>112673</xdr:rowOff>
    </xdr:to>
    <xdr:sp macro="" textlink="">
      <xdr:nvSpPr>
        <xdr:cNvPr id="348" name="4 Akış Çizelgesi: Sonlandırıcı"/>
        <xdr:cNvSpPr/>
      </xdr:nvSpPr>
      <xdr:spPr>
        <a:xfrm>
          <a:off x="2686050" y="5257800"/>
          <a:ext cx="818335" cy="2460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Doğrudan Satış</a:t>
          </a:r>
        </a:p>
      </xdr:txBody>
    </xdr:sp>
    <xdr:clientData/>
  </xdr:twoCellAnchor>
  <xdr:twoCellAnchor>
    <xdr:from>
      <xdr:col>5</xdr:col>
      <xdr:colOff>533400</xdr:colOff>
      <xdr:row>23</xdr:row>
      <xdr:rowOff>85726</xdr:rowOff>
    </xdr:from>
    <xdr:to>
      <xdr:col>7</xdr:col>
      <xdr:colOff>238125</xdr:colOff>
      <xdr:row>24</xdr:row>
      <xdr:rowOff>122199</xdr:rowOff>
    </xdr:to>
    <xdr:sp macro="" textlink="">
      <xdr:nvSpPr>
        <xdr:cNvPr id="349" name="4 Akış Çizelgesi: Sonlandırıcı"/>
        <xdr:cNvSpPr/>
      </xdr:nvSpPr>
      <xdr:spPr>
        <a:xfrm>
          <a:off x="3962400" y="5257801"/>
          <a:ext cx="1076325" cy="2555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Genel Hükümlere göre Satış</a:t>
          </a:r>
        </a:p>
      </xdr:txBody>
    </xdr:sp>
    <xdr:clientData/>
  </xdr:twoCellAnchor>
  <xdr:twoCellAnchor>
    <xdr:from>
      <xdr:col>5</xdr:col>
      <xdr:colOff>95250</xdr:colOff>
      <xdr:row>21</xdr:row>
      <xdr:rowOff>28575</xdr:rowOff>
    </xdr:from>
    <xdr:to>
      <xdr:col>5</xdr:col>
      <xdr:colOff>600076</xdr:colOff>
      <xdr:row>22</xdr:row>
      <xdr:rowOff>122651</xdr:rowOff>
    </xdr:to>
    <xdr:sp macro="" textlink="">
      <xdr:nvSpPr>
        <xdr:cNvPr id="350" name="5 Akış Çizelgesi: Karar"/>
        <xdr:cNvSpPr/>
      </xdr:nvSpPr>
      <xdr:spPr>
        <a:xfrm>
          <a:off x="3524250" y="4762500"/>
          <a:ext cx="504826" cy="31315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323850</xdr:colOff>
      <xdr:row>20</xdr:row>
      <xdr:rowOff>114299</xdr:rowOff>
    </xdr:from>
    <xdr:to>
      <xdr:col>5</xdr:col>
      <xdr:colOff>347663</xdr:colOff>
      <xdr:row>21</xdr:row>
      <xdr:rowOff>28575</xdr:rowOff>
    </xdr:to>
    <xdr:cxnSp macro="">
      <xdr:nvCxnSpPr>
        <xdr:cNvPr id="121" name="Düz Ok Bağlayıcısı 120"/>
        <xdr:cNvCxnSpPr>
          <a:stCxn id="197" idx="2"/>
          <a:endCxn id="350" idx="0"/>
        </xdr:cNvCxnSpPr>
      </xdr:nvCxnSpPr>
      <xdr:spPr>
        <a:xfrm>
          <a:off x="3752850" y="4629149"/>
          <a:ext cx="23813" cy="133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347870</xdr:colOff>
      <xdr:row>2</xdr:row>
      <xdr:rowOff>82826</xdr:rowOff>
    </xdr:from>
    <xdr:to>
      <xdr:col>4</xdr:col>
      <xdr:colOff>496957</xdr:colOff>
      <xdr:row>4</xdr:row>
      <xdr:rowOff>49695</xdr:rowOff>
    </xdr:to>
    <xdr:sp macro="" textlink="">
      <xdr:nvSpPr>
        <xdr:cNvPr id="2" name="1 Akış Çizelgesi: İşlem"/>
        <xdr:cNvSpPr/>
      </xdr:nvSpPr>
      <xdr:spPr>
        <a:xfrm>
          <a:off x="2410240" y="654326"/>
          <a:ext cx="836543" cy="3975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1</xdr:col>
      <xdr:colOff>251791</xdr:colOff>
      <xdr:row>5</xdr:row>
      <xdr:rowOff>86140</xdr:rowOff>
    </xdr:from>
    <xdr:to>
      <xdr:col>2</xdr:col>
      <xdr:colOff>521804</xdr:colOff>
      <xdr:row>7</xdr:row>
      <xdr:rowOff>140804</xdr:rowOff>
    </xdr:to>
    <xdr:sp macro="" textlink="">
      <xdr:nvSpPr>
        <xdr:cNvPr id="3" name="1 Akış Çizelgesi: İşlem"/>
        <xdr:cNvSpPr/>
      </xdr:nvSpPr>
      <xdr:spPr>
        <a:xfrm>
          <a:off x="939248" y="1303683"/>
          <a:ext cx="957469" cy="4853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p>
      </xdr:txBody>
    </xdr:sp>
    <xdr:clientData/>
  </xdr:twoCellAnchor>
  <xdr:twoCellAnchor>
    <xdr:from>
      <xdr:col>5</xdr:col>
      <xdr:colOff>652669</xdr:colOff>
      <xdr:row>7</xdr:row>
      <xdr:rowOff>97735</xdr:rowOff>
    </xdr:from>
    <xdr:to>
      <xdr:col>7</xdr:col>
      <xdr:colOff>289891</xdr:colOff>
      <xdr:row>9</xdr:row>
      <xdr:rowOff>149087</xdr:rowOff>
    </xdr:to>
    <xdr:sp macro="" textlink="">
      <xdr:nvSpPr>
        <xdr:cNvPr id="4" name="1 Akış Çizelgesi: İşlem"/>
        <xdr:cNvSpPr/>
      </xdr:nvSpPr>
      <xdr:spPr>
        <a:xfrm>
          <a:off x="4089952" y="1745974"/>
          <a:ext cx="1012135" cy="4820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r>
            <a:rPr lang="tr-TR" baseline="0"/>
            <a:t> Yardımcısı</a:t>
          </a:r>
          <a:endParaRPr lang="tr-TR"/>
        </a:p>
      </xdr:txBody>
    </xdr:sp>
    <xdr:clientData/>
  </xdr:twoCellAnchor>
  <xdr:twoCellAnchor>
    <xdr:from>
      <xdr:col>1</xdr:col>
      <xdr:colOff>637761</xdr:colOff>
      <xdr:row>11</xdr:row>
      <xdr:rowOff>84483</xdr:rowOff>
    </xdr:from>
    <xdr:to>
      <xdr:col>3</xdr:col>
      <xdr:colOff>204698</xdr:colOff>
      <xdr:row>13</xdr:row>
      <xdr:rowOff>91109</xdr:rowOff>
    </xdr:to>
    <xdr:sp macro="" textlink="">
      <xdr:nvSpPr>
        <xdr:cNvPr id="5" name="1 Akış Çizelgesi: İşlem"/>
        <xdr:cNvSpPr/>
      </xdr:nvSpPr>
      <xdr:spPr>
        <a:xfrm>
          <a:off x="1325218" y="2594113"/>
          <a:ext cx="941850"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Atama Servis Sorumlusu</a:t>
          </a:r>
        </a:p>
      </xdr:txBody>
    </xdr:sp>
    <xdr:clientData/>
  </xdr:twoCellAnchor>
  <xdr:twoCellAnchor>
    <xdr:from>
      <xdr:col>3</xdr:col>
      <xdr:colOff>659296</xdr:colOff>
      <xdr:row>13</xdr:row>
      <xdr:rowOff>203753</xdr:rowOff>
    </xdr:from>
    <xdr:to>
      <xdr:col>5</xdr:col>
      <xdr:colOff>389282</xdr:colOff>
      <xdr:row>15</xdr:row>
      <xdr:rowOff>124239</xdr:rowOff>
    </xdr:to>
    <xdr:sp macro="" textlink="">
      <xdr:nvSpPr>
        <xdr:cNvPr id="6" name="1 Akış Çizelgesi: İşlem"/>
        <xdr:cNvSpPr/>
      </xdr:nvSpPr>
      <xdr:spPr>
        <a:xfrm>
          <a:off x="2721666" y="3144079"/>
          <a:ext cx="1104899" cy="3511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Atama Servis</a:t>
          </a:r>
          <a:r>
            <a:rPr lang="tr-TR" baseline="0"/>
            <a:t> Görevlisi</a:t>
          </a:r>
          <a:endParaRPr lang="tr-TR"/>
        </a:p>
      </xdr:txBody>
    </xdr:sp>
    <xdr:clientData/>
  </xdr:twoCellAnchor>
  <xdr:twoCellAnchor>
    <xdr:from>
      <xdr:col>2</xdr:col>
      <xdr:colOff>421230</xdr:colOff>
      <xdr:row>13</xdr:row>
      <xdr:rowOff>91109</xdr:rowOff>
    </xdr:from>
    <xdr:to>
      <xdr:col>3</xdr:col>
      <xdr:colOff>659296</xdr:colOff>
      <xdr:row>14</xdr:row>
      <xdr:rowOff>163996</xdr:rowOff>
    </xdr:to>
    <xdr:cxnSp macro="">
      <xdr:nvCxnSpPr>
        <xdr:cNvPr id="8" name="Düz Ok Bağlayıcısı 7"/>
        <xdr:cNvCxnSpPr>
          <a:stCxn id="5" idx="2"/>
          <a:endCxn id="6" idx="1"/>
        </xdr:cNvCxnSpPr>
      </xdr:nvCxnSpPr>
      <xdr:spPr>
        <a:xfrm>
          <a:off x="1796143" y="3031435"/>
          <a:ext cx="925523" cy="28823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204698</xdr:colOff>
      <xdr:row>8</xdr:row>
      <xdr:rowOff>123411</xdr:rowOff>
    </xdr:from>
    <xdr:to>
      <xdr:col>5</xdr:col>
      <xdr:colOff>652669</xdr:colOff>
      <xdr:row>12</xdr:row>
      <xdr:rowOff>87796</xdr:rowOff>
    </xdr:to>
    <xdr:cxnSp macro="">
      <xdr:nvCxnSpPr>
        <xdr:cNvPr id="10" name="Düz Ok Bağlayıcısı 9"/>
        <xdr:cNvCxnSpPr>
          <a:stCxn id="5" idx="3"/>
          <a:endCxn id="4" idx="1"/>
        </xdr:cNvCxnSpPr>
      </xdr:nvCxnSpPr>
      <xdr:spPr>
        <a:xfrm flipV="1">
          <a:off x="2267068" y="1986998"/>
          <a:ext cx="1822884" cy="82577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43070</xdr:colOff>
      <xdr:row>7</xdr:row>
      <xdr:rowOff>140804</xdr:rowOff>
    </xdr:from>
    <xdr:to>
      <xdr:col>2</xdr:col>
      <xdr:colOff>421230</xdr:colOff>
      <xdr:row>11</xdr:row>
      <xdr:rowOff>84483</xdr:rowOff>
    </xdr:to>
    <xdr:cxnSp macro="">
      <xdr:nvCxnSpPr>
        <xdr:cNvPr id="12" name="Düz Ok Bağlayıcısı 11"/>
        <xdr:cNvCxnSpPr>
          <a:stCxn id="3" idx="2"/>
          <a:endCxn id="5" idx="0"/>
        </xdr:cNvCxnSpPr>
      </xdr:nvCxnSpPr>
      <xdr:spPr>
        <a:xfrm>
          <a:off x="1417983" y="1789043"/>
          <a:ext cx="378160" cy="80507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521804</xdr:colOff>
      <xdr:row>6</xdr:row>
      <xdr:rowOff>113472</xdr:rowOff>
    </xdr:from>
    <xdr:to>
      <xdr:col>5</xdr:col>
      <xdr:colOff>652669</xdr:colOff>
      <xdr:row>8</xdr:row>
      <xdr:rowOff>123411</xdr:rowOff>
    </xdr:to>
    <xdr:cxnSp macro="">
      <xdr:nvCxnSpPr>
        <xdr:cNvPr id="14" name="Düz Ok Bağlayıcısı 13"/>
        <xdr:cNvCxnSpPr>
          <a:stCxn id="3" idx="3"/>
          <a:endCxn id="4" idx="1"/>
        </xdr:cNvCxnSpPr>
      </xdr:nvCxnSpPr>
      <xdr:spPr>
        <a:xfrm>
          <a:off x="1896717" y="1546363"/>
          <a:ext cx="2193235" cy="44063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43070</xdr:colOff>
      <xdr:row>3</xdr:row>
      <xdr:rowOff>66261</xdr:rowOff>
    </xdr:from>
    <xdr:to>
      <xdr:col>3</xdr:col>
      <xdr:colOff>347870</xdr:colOff>
      <xdr:row>5</xdr:row>
      <xdr:rowOff>86140</xdr:rowOff>
    </xdr:to>
    <xdr:cxnSp macro="">
      <xdr:nvCxnSpPr>
        <xdr:cNvPr id="16" name="Düz Ok Bağlayıcısı 15"/>
        <xdr:cNvCxnSpPr>
          <a:stCxn id="2" idx="1"/>
          <a:endCxn id="3" idx="0"/>
        </xdr:cNvCxnSpPr>
      </xdr:nvCxnSpPr>
      <xdr:spPr>
        <a:xfrm flipH="1">
          <a:off x="1417983" y="853109"/>
          <a:ext cx="992257" cy="4505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F11" sqref="F11"/>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1092</v>
      </c>
    </row>
    <row r="4" spans="1:256">
      <c r="A4" s="53" t="s">
        <v>776</v>
      </c>
      <c r="B4" s="37" t="s">
        <v>442</v>
      </c>
      <c r="C4" s="43" t="s">
        <v>1093</v>
      </c>
    </row>
    <row r="5" spans="1:256">
      <c r="A5" s="53" t="s">
        <v>777</v>
      </c>
      <c r="B5" s="37" t="s">
        <v>441</v>
      </c>
      <c r="C5" s="116" t="s">
        <v>1094</v>
      </c>
    </row>
    <row r="6" spans="1:256" ht="25.5">
      <c r="A6" s="53" t="s">
        <v>778</v>
      </c>
      <c r="B6" s="37" t="s">
        <v>773</v>
      </c>
      <c r="C6" s="44" t="s">
        <v>1095</v>
      </c>
    </row>
    <row r="7" spans="1:256">
      <c r="A7" s="53" t="s">
        <v>779</v>
      </c>
      <c r="B7" s="37" t="s">
        <v>774</v>
      </c>
      <c r="C7" s="44" t="s">
        <v>1096</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5">
        <v>2</v>
      </c>
      <c r="B13" s="46" t="s">
        <v>780</v>
      </c>
      <c r="C13" s="47"/>
      <c r="D13" s="48"/>
    </row>
    <row r="14" spans="1:256">
      <c r="A14" s="49">
        <f>IF(AND('21_K_IK'!B9&lt;&gt;"",'21_K_IK'!C9&lt;&gt;""),1,0)</f>
        <v>1</v>
      </c>
      <c r="B14" s="60" t="s">
        <v>792</v>
      </c>
      <c r="D14" s="48"/>
    </row>
    <row r="15" spans="1:256">
      <c r="A15" s="109">
        <f>IF(AND('22_K_EK'!B9&lt;&gt;"",'22_K_EK'!C9&lt;&gt;""),1,0)</f>
        <v>1</v>
      </c>
      <c r="B15" s="110" t="s">
        <v>1054</v>
      </c>
      <c r="C15" s="111"/>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t="e">
        <f>IF('32_P_Gr'!#REF!&lt;&gt;"",1,0)</f>
        <v>#REF!</v>
      </c>
      <c r="B19" s="60" t="s">
        <v>798</v>
      </c>
      <c r="C19" s="51"/>
      <c r="D19" s="48"/>
    </row>
    <row r="20" spans="1:4">
      <c r="A20" s="50">
        <f>IF('33_P_Ci'!B9&lt;&gt;"",1,0)</f>
        <v>1</v>
      </c>
      <c r="B20" s="60" t="s">
        <v>799</v>
      </c>
      <c r="C20" s="51"/>
      <c r="D20" s="48"/>
    </row>
    <row r="21" spans="1:4">
      <c r="A21" s="50">
        <f>IF(AND('34_P_Me'!B9&lt;&gt;"",'34_P_Me'!C9&lt;&gt;""),1,0)</f>
        <v>1</v>
      </c>
      <c r="B21" s="60" t="s">
        <v>800</v>
      </c>
      <c r="C21" s="51"/>
      <c r="D21" s="48"/>
    </row>
    <row r="22" spans="1:4">
      <c r="A22" s="50">
        <f>IF('35_P_TP'!B9&lt;&gt;"",1,0)</f>
        <v>1</v>
      </c>
      <c r="B22" s="60" t="s">
        <v>1041</v>
      </c>
      <c r="C22" s="51"/>
      <c r="D22" s="48"/>
    </row>
    <row r="23" spans="1:4">
      <c r="A23" s="50">
        <f>IF('36_P_Fr'!B9&lt;&gt;"",1,0)</f>
        <v>1</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0</v>
      </c>
      <c r="B28" s="60" t="s">
        <v>440</v>
      </c>
    </row>
    <row r="29" spans="1:4" ht="15">
      <c r="A29" s="46">
        <v>6</v>
      </c>
      <c r="B29" s="61" t="s">
        <v>432</v>
      </c>
      <c r="C29" s="47"/>
    </row>
    <row r="30" spans="1:4">
      <c r="A30" s="50">
        <f>IF(AND('6_FD'!B10&lt;&gt;"",'6_FD'!C10&lt;&gt;""),1,0)</f>
        <v>0</v>
      </c>
      <c r="B30" s="60" t="s">
        <v>433</v>
      </c>
    </row>
  </sheetData>
  <sheetProtection selectLockedCells="1"/>
  <mergeCells count="3">
    <mergeCell ref="A9:C9"/>
    <mergeCell ref="A12:C12"/>
    <mergeCell ref="A10:C10"/>
  </mergeCells>
  <phoneticPr fontId="35" type="noConversion"/>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2"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145" zoomScaleNormal="100" zoomScaleSheetLayoutView="145" workbookViewId="0">
      <selection activeCell="B12" sqref="B12"/>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41" t="str">
        <f>IF('1_GO'!C3="","",'1_GO'!C3)</f>
        <v>Milli Emlak İşlemleri Süreç Gurubu</v>
      </c>
      <c r="C1" s="142"/>
      <c r="D1" s="35" t="s">
        <v>809</v>
      </c>
    </row>
    <row r="2" spans="1:4">
      <c r="A2" s="1" t="s">
        <v>787</v>
      </c>
      <c r="B2" s="143" t="str">
        <f>IF('1_GO'!C4="","",'1_GO'!C4)</f>
        <v>Taşınmaz İşlemleri Ana Süreci</v>
      </c>
      <c r="C2" s="144"/>
    </row>
    <row r="3" spans="1:4">
      <c r="A3" s="1" t="s">
        <v>786</v>
      </c>
      <c r="B3" s="145" t="str">
        <f>IF('1_GO'!C5="","",'1_GO'!C5)</f>
        <v>Satış İşlemleriSüreci</v>
      </c>
      <c r="C3" s="146"/>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2">
        <v>1</v>
      </c>
      <c r="B9" s="118" t="s">
        <v>1130</v>
      </c>
      <c r="C9" s="12" t="s">
        <v>1066</v>
      </c>
    </row>
    <row r="10" spans="1:4">
      <c r="A10" s="12">
        <v>2</v>
      </c>
      <c r="B10" s="36" t="s">
        <v>1131</v>
      </c>
      <c r="C10" s="12" t="s">
        <v>1066</v>
      </c>
    </row>
    <row r="11" spans="1:4">
      <c r="A11" s="12">
        <v>3</v>
      </c>
      <c r="B11" s="36" t="s">
        <v>1132</v>
      </c>
      <c r="C11" s="12" t="s">
        <v>1066</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3" sqref="B13"/>
    </sheetView>
  </sheetViews>
  <sheetFormatPr defaultRowHeight="15"/>
  <cols>
    <col min="1" max="1" width="5" style="12" customWidth="1"/>
    <col min="2" max="2" width="90.625" style="12" customWidth="1"/>
    <col min="3" max="16384" width="9" style="2"/>
  </cols>
  <sheetData>
    <row r="1" spans="1:3">
      <c r="A1" s="1" t="s">
        <v>785</v>
      </c>
      <c r="B1" s="13" t="str">
        <f>IF('1_GO'!C3="","",'1_GO'!C3)</f>
        <v>Milli Emlak İşlemleri Süreç Gurubu</v>
      </c>
      <c r="C1" s="35" t="s">
        <v>809</v>
      </c>
    </row>
    <row r="2" spans="1:3">
      <c r="A2" s="1" t="s">
        <v>787</v>
      </c>
      <c r="B2" s="4" t="str">
        <f>IF('1_GO'!C4="","",'1_GO'!C4)</f>
        <v>Taşınmaz İşlemleri Ana Süreci</v>
      </c>
    </row>
    <row r="3" spans="1:3">
      <c r="A3" s="1" t="s">
        <v>786</v>
      </c>
      <c r="B3" s="5" t="str">
        <f>IF('1_GO'!C5="","",'1_GO'!C5)</f>
        <v>Satış İşlemleriSüreci</v>
      </c>
    </row>
    <row r="4" spans="1:3">
      <c r="A4" s="2"/>
      <c r="B4" s="2"/>
    </row>
    <row r="5" spans="1:3" ht="21.75">
      <c r="A5" s="6" t="s">
        <v>1039</v>
      </c>
      <c r="B5" s="8"/>
    </row>
    <row r="6" spans="1:3">
      <c r="A6" s="9"/>
      <c r="B6" s="11"/>
    </row>
    <row r="7" spans="1:3">
      <c r="A7" s="3"/>
      <c r="B7" s="2"/>
    </row>
    <row r="8" spans="1:3">
      <c r="A8" s="1" t="s">
        <v>783</v>
      </c>
      <c r="B8" s="1" t="s">
        <v>807</v>
      </c>
    </row>
    <row r="9" spans="1:3">
      <c r="A9" s="12">
        <v>1</v>
      </c>
      <c r="B9" s="12" t="s">
        <v>1080</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145" zoomScaleNormal="100" zoomScaleSheetLayoutView="145" workbookViewId="0">
      <selection activeCell="B9" sqref="B9"/>
    </sheetView>
  </sheetViews>
  <sheetFormatPr defaultRowHeight="15"/>
  <cols>
    <col min="1" max="1" width="5" style="12" customWidth="1"/>
    <col min="2" max="2" width="90.625" style="12" customWidth="1"/>
    <col min="3" max="16384" width="9" style="2"/>
  </cols>
  <sheetData>
    <row r="1" spans="1:3">
      <c r="A1" s="1" t="s">
        <v>785</v>
      </c>
      <c r="B1" s="13" t="str">
        <f>IF('1_GO'!C3="","",'1_GO'!C3)</f>
        <v>Milli Emlak İşlemleri Süreç Gurubu</v>
      </c>
      <c r="C1" s="35" t="s">
        <v>809</v>
      </c>
    </row>
    <row r="2" spans="1:3">
      <c r="A2" s="1" t="s">
        <v>787</v>
      </c>
      <c r="B2" s="4" t="str">
        <f>IF('1_GO'!C4="","",'1_GO'!C4)</f>
        <v>Taşınmaz İşlemleri Ana Süreci</v>
      </c>
    </row>
    <row r="3" spans="1:3">
      <c r="A3" s="1" t="s">
        <v>786</v>
      </c>
      <c r="B3" s="5" t="str">
        <f>IF('1_GO'!C5="","",'1_GO'!C5)</f>
        <v>Satış İşlemleriSüreci</v>
      </c>
    </row>
    <row r="4" spans="1:3">
      <c r="A4" s="2"/>
      <c r="B4" s="2"/>
    </row>
    <row r="5" spans="1:3" ht="21.75">
      <c r="A5" s="6" t="s">
        <v>1040</v>
      </c>
      <c r="B5" s="8"/>
    </row>
    <row r="6" spans="1:3">
      <c r="A6" s="9"/>
      <c r="B6" s="11"/>
    </row>
    <row r="7" spans="1:3">
      <c r="A7" s="3"/>
      <c r="B7" s="2"/>
    </row>
    <row r="8" spans="1:3">
      <c r="A8" s="1" t="s">
        <v>783</v>
      </c>
      <c r="B8" s="1" t="s">
        <v>806</v>
      </c>
    </row>
    <row r="9" spans="1:3">
      <c r="A9" s="12">
        <v>1</v>
      </c>
      <c r="B9" s="12" t="s">
        <v>1078</v>
      </c>
    </row>
    <row r="10" spans="1:3">
      <c r="A10" s="12">
        <v>2</v>
      </c>
      <c r="B10" s="12" t="s">
        <v>1081</v>
      </c>
    </row>
    <row r="11" spans="1:3">
      <c r="A11" s="12">
        <v>3</v>
      </c>
      <c r="B11" s="12" t="s">
        <v>1082</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3"/>
  <sheetViews>
    <sheetView tabSelected="1" view="pageBreakPreview" zoomScale="70" zoomScaleNormal="85" zoomScaleSheetLayoutView="70" workbookViewId="0">
      <pane xSplit="4" ySplit="8" topLeftCell="E16" activePane="bottomRight" state="frozen"/>
      <selection pane="topRight" activeCell="E1" sqref="E1"/>
      <selection pane="bottomLeft" activeCell="A10" sqref="A10"/>
      <selection pane="bottomRight" sqref="A1:M22"/>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58" t="str">
        <f>IF('1_GO'!C3="","",'1_GO'!C3)</f>
        <v>Milli Emlak İşlemleri Süreç Gurubu</v>
      </c>
      <c r="C1" s="158"/>
      <c r="D1" s="158"/>
      <c r="E1" s="35" t="s">
        <v>809</v>
      </c>
      <c r="F1" s="14"/>
      <c r="G1" s="14"/>
      <c r="H1" s="14"/>
      <c r="I1" s="14"/>
      <c r="J1" s="14"/>
      <c r="K1" s="14"/>
      <c r="L1" s="14"/>
      <c r="M1" s="14"/>
    </row>
    <row r="2" spans="1:13">
      <c r="A2" s="1" t="s">
        <v>787</v>
      </c>
      <c r="B2" s="159" t="str">
        <f>IF('1_GO'!C4="","",'1_GO'!C4)</f>
        <v>Taşınmaz İşlemleri Ana Süreci</v>
      </c>
      <c r="C2" s="159"/>
      <c r="D2" s="159"/>
      <c r="E2" s="14"/>
      <c r="F2" s="14"/>
      <c r="G2" s="14"/>
      <c r="H2" s="14"/>
      <c r="I2" s="14"/>
      <c r="J2" s="14"/>
      <c r="K2" s="14"/>
      <c r="L2" s="14"/>
      <c r="M2" s="14"/>
    </row>
    <row r="3" spans="1:13">
      <c r="A3" s="1" t="s">
        <v>786</v>
      </c>
      <c r="B3" s="160" t="str">
        <f>IF('1_GO'!C5="","",'1_GO'!C5)</f>
        <v>Satış İşlemleriSüreci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783</v>
      </c>
      <c r="B8" s="32" t="s">
        <v>810</v>
      </c>
      <c r="C8" s="32" t="s">
        <v>811</v>
      </c>
      <c r="D8" s="32" t="s">
        <v>812</v>
      </c>
      <c r="E8" s="32" t="s">
        <v>1057</v>
      </c>
      <c r="F8" s="32" t="s">
        <v>813</v>
      </c>
      <c r="G8" s="32" t="s">
        <v>814</v>
      </c>
      <c r="H8" s="33" t="s">
        <v>815</v>
      </c>
      <c r="I8" s="33" t="s">
        <v>816</v>
      </c>
      <c r="J8" s="33" t="s">
        <v>817</v>
      </c>
      <c r="K8" s="31" t="s">
        <v>818</v>
      </c>
      <c r="L8" s="31" t="s">
        <v>819</v>
      </c>
      <c r="M8" s="34" t="s">
        <v>820</v>
      </c>
    </row>
    <row r="9" spans="1:13" ht="76.5" customHeight="1">
      <c r="A9" s="30">
        <v>1</v>
      </c>
      <c r="B9" s="30" t="s">
        <v>1107</v>
      </c>
      <c r="C9" s="30" t="s">
        <v>1135</v>
      </c>
      <c r="D9" s="30" t="s">
        <v>1067</v>
      </c>
      <c r="E9" s="30" t="s">
        <v>1085</v>
      </c>
      <c r="F9" s="30" t="s">
        <v>1097</v>
      </c>
      <c r="G9" s="30" t="s">
        <v>1086</v>
      </c>
      <c r="H9" s="30" t="s">
        <v>1097</v>
      </c>
      <c r="I9" s="106" t="s">
        <v>1097</v>
      </c>
      <c r="J9" s="30" t="s">
        <v>1083</v>
      </c>
      <c r="K9" s="30" t="s">
        <v>1134</v>
      </c>
      <c r="L9" s="30" t="s">
        <v>1084</v>
      </c>
      <c r="M9" s="108" t="s">
        <v>821</v>
      </c>
    </row>
    <row r="10" spans="1:13" ht="30.75">
      <c r="A10" s="30">
        <v>2</v>
      </c>
      <c r="B10" s="30" t="s">
        <v>1098</v>
      </c>
      <c r="C10" s="30" t="s">
        <v>1099</v>
      </c>
      <c r="D10" s="30" t="s">
        <v>1067</v>
      </c>
      <c r="E10" s="30" t="s">
        <v>1085</v>
      </c>
      <c r="F10" s="30" t="s">
        <v>1097</v>
      </c>
      <c r="G10" s="30" t="s">
        <v>1097</v>
      </c>
      <c r="H10" s="30" t="s">
        <v>1097</v>
      </c>
      <c r="I10" s="30" t="s">
        <v>1100</v>
      </c>
      <c r="J10" s="30" t="s">
        <v>1083</v>
      </c>
      <c r="K10" s="30" t="s">
        <v>1134</v>
      </c>
      <c r="L10" s="30" t="s">
        <v>1084</v>
      </c>
      <c r="M10" s="108" t="s">
        <v>821</v>
      </c>
    </row>
    <row r="11" spans="1:13" ht="75.75">
      <c r="A11" s="30">
        <v>3</v>
      </c>
      <c r="B11" s="30" t="s">
        <v>1108</v>
      </c>
      <c r="C11" s="30" t="s">
        <v>1109</v>
      </c>
      <c r="D11" s="30" t="s">
        <v>1067</v>
      </c>
      <c r="E11" s="30" t="s">
        <v>1085</v>
      </c>
      <c r="F11" s="30" t="s">
        <v>1087</v>
      </c>
      <c r="G11" s="30" t="s">
        <v>1097</v>
      </c>
      <c r="H11" s="30" t="s">
        <v>1087</v>
      </c>
      <c r="I11" s="30" t="s">
        <v>1101</v>
      </c>
      <c r="J11" s="30" t="s">
        <v>1083</v>
      </c>
      <c r="K11" s="30" t="s">
        <v>1134</v>
      </c>
      <c r="L11" s="30" t="s">
        <v>1084</v>
      </c>
      <c r="M11" s="108" t="s">
        <v>821</v>
      </c>
    </row>
    <row r="12" spans="1:13" ht="75.75">
      <c r="A12" s="30">
        <v>4</v>
      </c>
      <c r="B12" s="30" t="s">
        <v>1102</v>
      </c>
      <c r="C12" s="30" t="s">
        <v>1110</v>
      </c>
      <c r="D12" s="30" t="s">
        <v>1067</v>
      </c>
      <c r="E12" s="30" t="s">
        <v>1085</v>
      </c>
      <c r="F12" s="30" t="s">
        <v>1103</v>
      </c>
      <c r="G12" s="30" t="s">
        <v>1097</v>
      </c>
      <c r="H12" s="30" t="s">
        <v>1097</v>
      </c>
      <c r="I12" s="30" t="s">
        <v>1104</v>
      </c>
      <c r="J12" s="30" t="s">
        <v>1083</v>
      </c>
      <c r="K12" s="30" t="s">
        <v>1134</v>
      </c>
      <c r="L12" s="30" t="s">
        <v>1084</v>
      </c>
      <c r="M12" s="108" t="s">
        <v>821</v>
      </c>
    </row>
    <row r="13" spans="1:13" ht="127.5" customHeight="1">
      <c r="A13" s="30">
        <v>5</v>
      </c>
      <c r="B13" s="30" t="s">
        <v>1111</v>
      </c>
      <c r="C13" s="30" t="s">
        <v>1112</v>
      </c>
      <c r="D13" s="30" t="s">
        <v>1067</v>
      </c>
      <c r="E13" s="30" t="s">
        <v>1085</v>
      </c>
      <c r="F13" s="30" t="s">
        <v>1097</v>
      </c>
      <c r="G13" s="30" t="s">
        <v>1097</v>
      </c>
      <c r="H13" s="30" t="s">
        <v>1133</v>
      </c>
      <c r="I13" s="30" t="s">
        <v>1105</v>
      </c>
      <c r="J13" s="30" t="s">
        <v>1083</v>
      </c>
      <c r="K13" s="30" t="s">
        <v>1134</v>
      </c>
      <c r="L13" s="30" t="s">
        <v>1084</v>
      </c>
      <c r="M13" s="108" t="s">
        <v>821</v>
      </c>
    </row>
    <row r="14" spans="1:13" ht="105.75">
      <c r="A14" s="30">
        <v>6</v>
      </c>
      <c r="B14" s="30" t="s">
        <v>1113</v>
      </c>
      <c r="C14" s="30" t="s">
        <v>1116</v>
      </c>
      <c r="D14" s="30" t="s">
        <v>1067</v>
      </c>
      <c r="E14" s="30" t="s">
        <v>1085</v>
      </c>
      <c r="F14" s="30" t="s">
        <v>1097</v>
      </c>
      <c r="G14" s="30" t="s">
        <v>1097</v>
      </c>
      <c r="H14" s="30" t="s">
        <v>1097</v>
      </c>
      <c r="I14" s="30" t="s">
        <v>1106</v>
      </c>
      <c r="J14" s="30" t="s">
        <v>1083</v>
      </c>
      <c r="K14" s="30" t="s">
        <v>1134</v>
      </c>
      <c r="L14" s="30" t="s">
        <v>1084</v>
      </c>
      <c r="M14" s="108" t="s">
        <v>821</v>
      </c>
    </row>
    <row r="15" spans="1:13" ht="45.75">
      <c r="A15" s="30">
        <v>7</v>
      </c>
      <c r="B15" s="30" t="s">
        <v>1114</v>
      </c>
      <c r="C15" s="30" t="s">
        <v>1115</v>
      </c>
      <c r="D15" s="30" t="s">
        <v>1067</v>
      </c>
      <c r="E15" s="30" t="s">
        <v>1085</v>
      </c>
      <c r="F15" s="30" t="s">
        <v>1097</v>
      </c>
      <c r="G15" s="30" t="s">
        <v>1097</v>
      </c>
      <c r="H15" s="30" t="s">
        <v>1133</v>
      </c>
      <c r="I15" s="30" t="s">
        <v>1105</v>
      </c>
      <c r="J15" s="30" t="s">
        <v>1083</v>
      </c>
      <c r="K15" s="30" t="s">
        <v>1134</v>
      </c>
      <c r="L15" s="30" t="s">
        <v>1084</v>
      </c>
      <c r="M15" s="108" t="s">
        <v>821</v>
      </c>
    </row>
    <row r="16" spans="1:13">
      <c r="A16" s="30"/>
      <c r="M16" s="108" t="s">
        <v>821</v>
      </c>
    </row>
    <row r="17" spans="1:13">
      <c r="A17" s="30"/>
      <c r="M17" s="108" t="s">
        <v>821</v>
      </c>
    </row>
    <row r="18" spans="1:13">
      <c r="A18" s="30"/>
      <c r="M18" s="108" t="s">
        <v>821</v>
      </c>
    </row>
    <row r="19" spans="1:13" ht="18" thickBot="1">
      <c r="A19" s="30"/>
      <c r="M19" s="108" t="s">
        <v>821</v>
      </c>
    </row>
    <row r="20" spans="1:13" ht="18" customHeight="1">
      <c r="A20" s="138" t="s">
        <v>1049</v>
      </c>
      <c r="B20" s="139"/>
      <c r="C20" s="139"/>
      <c r="D20" s="140"/>
      <c r="E20" s="138" t="s">
        <v>1050</v>
      </c>
      <c r="F20" s="139"/>
      <c r="G20" s="139"/>
      <c r="H20" s="139"/>
      <c r="I20" s="140"/>
      <c r="J20" s="114"/>
      <c r="K20" s="114"/>
      <c r="L20" s="150"/>
      <c r="M20" s="114"/>
    </row>
    <row r="21" spans="1:13">
      <c r="A21" s="133" t="s">
        <v>1136</v>
      </c>
      <c r="B21" s="134"/>
      <c r="C21" s="134"/>
      <c r="D21" s="135"/>
      <c r="E21" s="133" t="s">
        <v>1137</v>
      </c>
      <c r="F21" s="134"/>
      <c r="G21" s="134"/>
      <c r="H21" s="134"/>
      <c r="I21" s="135"/>
      <c r="J21" s="114"/>
      <c r="K21" s="114"/>
      <c r="L21" s="151"/>
      <c r="M21" s="114"/>
    </row>
    <row r="22" spans="1:13" ht="18" thickBot="1">
      <c r="A22" s="95"/>
      <c r="B22" s="169" t="s">
        <v>1140</v>
      </c>
      <c r="C22" s="169"/>
      <c r="D22" s="97"/>
      <c r="E22" s="95"/>
      <c r="F22" s="96"/>
      <c r="G22" s="96" t="s">
        <v>1139</v>
      </c>
      <c r="H22" s="96"/>
      <c r="I22" s="97"/>
      <c r="J22" s="114"/>
      <c r="K22" s="114"/>
      <c r="L22" s="151"/>
      <c r="M22" s="114"/>
    </row>
    <row r="23" spans="1:13">
      <c r="A23" s="112"/>
      <c r="B23" s="112"/>
      <c r="C23" s="112"/>
      <c r="D23" s="112"/>
      <c r="E23" s="112"/>
      <c r="F23" s="112"/>
      <c r="G23" s="112"/>
      <c r="H23" s="112"/>
      <c r="I23" s="112"/>
      <c r="J23" s="112"/>
      <c r="K23" s="112"/>
      <c r="L23" s="112"/>
      <c r="M23" s="115" t="s">
        <v>821</v>
      </c>
    </row>
    <row r="24" spans="1:13">
      <c r="A24" s="30"/>
      <c r="M24" s="108" t="s">
        <v>821</v>
      </c>
    </row>
    <row r="25" spans="1:13">
      <c r="A25" s="30"/>
      <c r="M25" s="108" t="s">
        <v>821</v>
      </c>
    </row>
    <row r="26" spans="1:13">
      <c r="A26" s="30"/>
      <c r="M26" s="108" t="s">
        <v>821</v>
      </c>
    </row>
    <row r="27" spans="1:13">
      <c r="A27" s="30"/>
      <c r="M27" s="108" t="s">
        <v>821</v>
      </c>
    </row>
    <row r="28" spans="1:13">
      <c r="A28" s="30"/>
      <c r="M28" s="108" t="s">
        <v>821</v>
      </c>
    </row>
    <row r="29" spans="1:13">
      <c r="A29" s="30"/>
      <c r="M29" s="108" t="s">
        <v>821</v>
      </c>
    </row>
    <row r="30" spans="1:13">
      <c r="A30" s="30"/>
      <c r="M30" s="108" t="s">
        <v>821</v>
      </c>
    </row>
    <row r="31" spans="1:13">
      <c r="A31" s="30"/>
      <c r="M31" s="108" t="s">
        <v>821</v>
      </c>
    </row>
    <row r="32" spans="1:13">
      <c r="A32" s="30"/>
      <c r="M32" s="108" t="s">
        <v>821</v>
      </c>
    </row>
    <row r="33" spans="1:13">
      <c r="A33" s="30"/>
      <c r="M33" s="108" t="s">
        <v>821</v>
      </c>
    </row>
    <row r="34" spans="1:13">
      <c r="A34" s="30"/>
      <c r="M34" s="108" t="s">
        <v>821</v>
      </c>
    </row>
    <row r="35" spans="1:13">
      <c r="A35" s="30"/>
      <c r="M35" s="108" t="s">
        <v>821</v>
      </c>
    </row>
    <row r="36" spans="1:13">
      <c r="A36" s="30"/>
      <c r="M36" s="108" t="s">
        <v>821</v>
      </c>
    </row>
    <row r="37" spans="1:13">
      <c r="A37" s="30"/>
      <c r="M37" s="108" t="s">
        <v>821</v>
      </c>
    </row>
    <row r="38" spans="1:13">
      <c r="A38" s="30"/>
      <c r="M38" s="108" t="s">
        <v>821</v>
      </c>
    </row>
    <row r="39" spans="1:13">
      <c r="A39" s="30"/>
      <c r="M39" s="108" t="s">
        <v>821</v>
      </c>
    </row>
    <row r="40" spans="1:13" ht="18" thickBot="1">
      <c r="A40" s="30"/>
      <c r="M40" s="108" t="s">
        <v>821</v>
      </c>
    </row>
    <row r="41" spans="1:13" ht="18" thickBot="1">
      <c r="A41" s="147" t="s">
        <v>1055</v>
      </c>
      <c r="B41" s="148"/>
      <c r="C41" s="149"/>
      <c r="D41" s="114"/>
      <c r="E41" s="147" t="s">
        <v>1056</v>
      </c>
      <c r="F41" s="148"/>
      <c r="G41" s="148"/>
      <c r="H41" s="148"/>
      <c r="I41" s="149"/>
      <c r="J41" s="114"/>
      <c r="K41" s="114"/>
      <c r="L41" s="150"/>
      <c r="M41" s="114"/>
    </row>
    <row r="42" spans="1:13">
      <c r="A42" s="152"/>
      <c r="B42" s="153"/>
      <c r="C42" s="154"/>
      <c r="D42" s="114"/>
      <c r="E42" s="152"/>
      <c r="F42" s="153"/>
      <c r="G42" s="153"/>
      <c r="H42" s="153"/>
      <c r="I42" s="154"/>
      <c r="J42" s="114"/>
      <c r="K42" s="114"/>
      <c r="L42" s="151"/>
      <c r="M42" s="114"/>
    </row>
    <row r="43" spans="1:13" ht="18" thickBot="1">
      <c r="A43" s="155"/>
      <c r="B43" s="156"/>
      <c r="C43" s="157"/>
      <c r="D43" s="114"/>
      <c r="E43" s="155"/>
      <c r="F43" s="156"/>
      <c r="G43" s="156"/>
      <c r="H43" s="156"/>
      <c r="I43" s="157"/>
      <c r="J43" s="114"/>
      <c r="K43" s="114"/>
      <c r="L43" s="151"/>
      <c r="M43" s="114"/>
    </row>
    <row r="44" spans="1:13">
      <c r="A44" s="30"/>
      <c r="M44" s="108" t="s">
        <v>821</v>
      </c>
    </row>
    <row r="45" spans="1:13">
      <c r="A45" s="30"/>
      <c r="M45" s="108" t="s">
        <v>821</v>
      </c>
    </row>
    <row r="46" spans="1:13">
      <c r="A46" s="30"/>
      <c r="M46" s="108" t="s">
        <v>821</v>
      </c>
    </row>
    <row r="47" spans="1:13">
      <c r="A47" s="30"/>
      <c r="M47" s="108" t="s">
        <v>821</v>
      </c>
    </row>
    <row r="48" spans="1:13">
      <c r="A48" s="30"/>
      <c r="M48" s="108" t="s">
        <v>821</v>
      </c>
    </row>
    <row r="49" spans="1:13">
      <c r="A49" s="30"/>
      <c r="M49" s="108" t="s">
        <v>821</v>
      </c>
    </row>
    <row r="50" spans="1:13">
      <c r="A50" s="30"/>
      <c r="M50" s="108" t="s">
        <v>821</v>
      </c>
    </row>
    <row r="51" spans="1:13">
      <c r="A51" s="30"/>
      <c r="M51" s="108" t="s">
        <v>821</v>
      </c>
    </row>
    <row r="52" spans="1:13">
      <c r="A52" s="30"/>
      <c r="M52" s="108" t="s">
        <v>821</v>
      </c>
    </row>
    <row r="53" spans="1:13">
      <c r="A53" s="30"/>
      <c r="M53" s="108" t="s">
        <v>821</v>
      </c>
    </row>
    <row r="54" spans="1:13">
      <c r="A54" s="30"/>
      <c r="M54" s="108" t="s">
        <v>821</v>
      </c>
    </row>
    <row r="55" spans="1:13">
      <c r="A55" s="30"/>
      <c r="M55" s="108" t="s">
        <v>821</v>
      </c>
    </row>
    <row r="56" spans="1:13">
      <c r="A56" s="30"/>
      <c r="M56" s="108" t="s">
        <v>821</v>
      </c>
    </row>
    <row r="57" spans="1:13">
      <c r="A57" s="30"/>
      <c r="M57" s="108" t="s">
        <v>821</v>
      </c>
    </row>
    <row r="58" spans="1:13">
      <c r="A58" s="30"/>
      <c r="M58" s="108" t="s">
        <v>821</v>
      </c>
    </row>
    <row r="59" spans="1:13">
      <c r="A59" s="30"/>
      <c r="M59" s="108" t="s">
        <v>821</v>
      </c>
    </row>
    <row r="60" spans="1:13">
      <c r="A60" s="30"/>
      <c r="M60" s="108" t="s">
        <v>821</v>
      </c>
    </row>
    <row r="61" spans="1:13" ht="18" thickBot="1">
      <c r="A61" s="30"/>
      <c r="M61" s="108" t="s">
        <v>821</v>
      </c>
    </row>
    <row r="62" spans="1:13" ht="18" thickBot="1">
      <c r="A62" s="147" t="s">
        <v>1055</v>
      </c>
      <c r="B62" s="148"/>
      <c r="C62" s="149"/>
      <c r="D62" s="114"/>
      <c r="E62" s="147" t="s">
        <v>1056</v>
      </c>
      <c r="F62" s="148"/>
      <c r="G62" s="148"/>
      <c r="H62" s="148"/>
      <c r="I62" s="149"/>
      <c r="J62" s="114"/>
      <c r="K62" s="114"/>
      <c r="L62" s="150"/>
      <c r="M62" s="114"/>
    </row>
    <row r="63" spans="1:13">
      <c r="A63" s="152"/>
      <c r="B63" s="153"/>
      <c r="C63" s="154"/>
      <c r="D63" s="114"/>
      <c r="E63" s="152"/>
      <c r="F63" s="153"/>
      <c r="G63" s="153"/>
      <c r="H63" s="153"/>
      <c r="I63" s="154"/>
      <c r="J63" s="114"/>
      <c r="K63" s="114"/>
      <c r="L63" s="151"/>
      <c r="M63" s="114"/>
    </row>
    <row r="64" spans="1:13" ht="18" thickBot="1">
      <c r="A64" s="155"/>
      <c r="B64" s="156"/>
      <c r="C64" s="157"/>
      <c r="D64" s="114"/>
      <c r="E64" s="155"/>
      <c r="F64" s="156"/>
      <c r="G64" s="156"/>
      <c r="H64" s="156"/>
      <c r="I64" s="157"/>
      <c r="J64" s="114"/>
      <c r="K64" s="114"/>
      <c r="L64" s="151"/>
      <c r="M64" s="1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sheetData>
  <sheetProtection selectLockedCells="1"/>
  <autoFilter ref="A8:M8"/>
  <mergeCells count="19">
    <mergeCell ref="B1:D1"/>
    <mergeCell ref="B2:D2"/>
    <mergeCell ref="B3:D3"/>
    <mergeCell ref="A41:C41"/>
    <mergeCell ref="E41:I41"/>
    <mergeCell ref="A20:D20"/>
    <mergeCell ref="A21:D21"/>
    <mergeCell ref="E21:I21"/>
    <mergeCell ref="B22:C22"/>
    <mergeCell ref="L41:L43"/>
    <mergeCell ref="A42:C43"/>
    <mergeCell ref="E42:I43"/>
    <mergeCell ref="E20:I20"/>
    <mergeCell ref="L20:L22"/>
    <mergeCell ref="A62:C62"/>
    <mergeCell ref="E62:I62"/>
    <mergeCell ref="L62:L64"/>
    <mergeCell ref="A63:C64"/>
    <mergeCell ref="E63:I64"/>
  </mergeCells>
  <phoneticPr fontId="35" type="noConversion"/>
  <conditionalFormatting sqref="B1:B3">
    <cfRule type="containsBlanks" dxfId="9" priority="6">
      <formula>LEN(TRIM(B1))=0</formula>
    </cfRule>
  </conditionalFormatting>
  <conditionalFormatting sqref="A4224:M65431 A23:M40 A44:M61 K9:M9 B14:C15 F14:I15 M14:M15 M10:M12 K10:L15 A9:A15 A16:M19">
    <cfRule type="containsBlanks" dxfId="8" priority="5">
      <formula>LEN(TRIM(A9))=0</formula>
    </cfRule>
  </conditionalFormatting>
  <conditionalFormatting sqref="B9:J12 D13:E15 J13:J15">
    <cfRule type="containsBlanks" dxfId="7" priority="2">
      <formula>LEN(TRIM(B9))=0</formula>
    </cfRule>
  </conditionalFormatting>
  <conditionalFormatting sqref="B13:C13 F13:I13 M13">
    <cfRule type="containsBlanks" dxfId="6" priority="1">
      <formula>LEN(TRIM(B13))=0</formula>
    </cfRule>
  </conditionalFormatting>
  <dataValidations count="2">
    <dataValidation type="list" allowBlank="1" showInputMessage="1" showErrorMessage="1" sqref="M9:M65431">
      <formula1>"Evet,Hayır"</formula1>
    </dataValidation>
    <dataValidation type="list" allowBlank="1" showInputMessage="1" showErrorMessage="1" sqref="D9:D6543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2" max="16383" man="1"/>
    <brk id="43"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130" zoomScaleNormal="100" zoomScaleSheetLayoutView="130" workbookViewId="0">
      <pane ySplit="8" topLeftCell="A9" activePane="bottomLeft" state="frozen"/>
      <selection pane="bottomLeft" activeCell="E19" sqref="E1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58" t="str">
        <f>IF('1_GO'!C3="","",'1_GO'!C3)</f>
        <v>Milli Emlak İşlemleri Süreç Gurubu</v>
      </c>
      <c r="C1" s="158"/>
      <c r="D1" s="158"/>
      <c r="E1" s="35" t="s">
        <v>809</v>
      </c>
      <c r="F1" s="14"/>
    </row>
    <row r="2" spans="1:6">
      <c r="A2" s="1" t="s">
        <v>787</v>
      </c>
      <c r="B2" s="159" t="str">
        <f>IF('1_GO'!C4="","",'1_GO'!C4)</f>
        <v>Taşınmaz İşlemleri Ana Süreci</v>
      </c>
      <c r="C2" s="159"/>
      <c r="D2" s="159"/>
      <c r="E2" s="14"/>
      <c r="F2" s="14"/>
    </row>
    <row r="3" spans="1:6">
      <c r="A3" s="1" t="s">
        <v>786</v>
      </c>
      <c r="B3" s="160" t="str">
        <f>IF('1_GO'!C5="","",'1_GO'!C5)</f>
        <v>Satış İşlemleriSüreci</v>
      </c>
      <c r="C3" s="160"/>
      <c r="D3" s="160"/>
      <c r="E3" s="14"/>
      <c r="F3" s="14"/>
    </row>
    <row r="4" spans="1:6">
      <c r="A4" s="2"/>
      <c r="B4" s="2"/>
      <c r="C4" s="2"/>
      <c r="D4" s="14"/>
      <c r="E4" s="14"/>
      <c r="F4" s="14"/>
    </row>
    <row r="5" spans="1:6" ht="21.75">
      <c r="A5" s="6" t="s">
        <v>109</v>
      </c>
      <c r="B5" s="7"/>
      <c r="C5" s="7"/>
      <c r="D5" s="16"/>
      <c r="E5" s="161" t="s">
        <v>114</v>
      </c>
      <c r="F5" s="14"/>
    </row>
    <row r="6" spans="1:6">
      <c r="A6" s="9"/>
      <c r="B6" s="10"/>
      <c r="C6" s="10"/>
      <c r="D6" s="17"/>
      <c r="E6" s="162"/>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1074</v>
      </c>
      <c r="C9" s="30" t="s">
        <v>1089</v>
      </c>
      <c r="D9" s="30" t="s">
        <v>1068</v>
      </c>
      <c r="E9" s="30" t="s">
        <v>1069</v>
      </c>
      <c r="F9" s="30" t="s">
        <v>1070</v>
      </c>
    </row>
    <row r="10" spans="1:6">
      <c r="A10" s="29">
        <v>2</v>
      </c>
      <c r="B10" s="30" t="s">
        <v>1088</v>
      </c>
      <c r="C10" s="30" t="s">
        <v>1059</v>
      </c>
      <c r="D10" s="30" t="s">
        <v>1068</v>
      </c>
      <c r="E10" s="30" t="s">
        <v>1069</v>
      </c>
      <c r="F10" s="30" t="s">
        <v>1070</v>
      </c>
    </row>
    <row r="11" spans="1:6">
      <c r="A11" s="29">
        <v>3</v>
      </c>
      <c r="B11" s="30" t="s">
        <v>1088</v>
      </c>
      <c r="C11" s="30" t="s">
        <v>1058</v>
      </c>
      <c r="D11" s="30" t="s">
        <v>1068</v>
      </c>
      <c r="E11" s="30" t="s">
        <v>1069</v>
      </c>
      <c r="F11" s="30" t="s">
        <v>1070</v>
      </c>
    </row>
    <row r="12" spans="1:6">
      <c r="A12" s="29">
        <v>4</v>
      </c>
      <c r="B12" s="30" t="s">
        <v>1059</v>
      </c>
      <c r="C12" s="30" t="s">
        <v>1058</v>
      </c>
      <c r="D12" s="30" t="s">
        <v>1068</v>
      </c>
      <c r="E12" s="30" t="s">
        <v>1069</v>
      </c>
      <c r="F12" s="30" t="s">
        <v>1070</v>
      </c>
    </row>
    <row r="13" spans="1:6">
      <c r="A13" s="29">
        <v>5</v>
      </c>
      <c r="B13" s="30" t="s">
        <v>1058</v>
      </c>
      <c r="C13" s="30" t="s">
        <v>1061</v>
      </c>
      <c r="D13" s="30" t="s">
        <v>1068</v>
      </c>
      <c r="E13" s="30" t="s">
        <v>1071</v>
      </c>
      <c r="F13" s="30" t="s">
        <v>1072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K5" sqref="K5"/>
    </sheetView>
  </sheetViews>
  <sheetFormatPr defaultRowHeight="17.25"/>
  <sheetData>
    <row r="1" spans="1:11" ht="27.75">
      <c r="A1" s="136" t="s">
        <v>113</v>
      </c>
      <c r="B1" s="136"/>
      <c r="C1" s="136"/>
      <c r="D1" s="136"/>
      <c r="E1" s="136"/>
      <c r="F1" s="136"/>
      <c r="G1" s="136"/>
      <c r="H1" s="136"/>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B1" zoomScale="130" zoomScaleNormal="100" zoomScaleSheetLayoutView="130" workbookViewId="0">
      <pane ySplit="9" topLeftCell="A10" activePane="bottomLeft" state="frozen"/>
      <selection pane="bottomLeft" activeCell="G13" sqref="G1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58" t="str">
        <f>IF('1_GO'!C3="","",'1_GO'!C3)</f>
        <v>Milli Emlak İşlemleri Süreç Gurubu</v>
      </c>
      <c r="C1" s="158"/>
      <c r="D1" s="158"/>
      <c r="E1" s="35" t="s">
        <v>809</v>
      </c>
      <c r="F1" s="14"/>
      <c r="G1" s="14"/>
    </row>
    <row r="2" spans="1:7">
      <c r="A2" s="1" t="s">
        <v>787</v>
      </c>
      <c r="B2" s="159" t="str">
        <f>IF('1_GO'!C4="","",'1_GO'!C4)</f>
        <v>Taşınmaz İşlemleri Ana Süreci</v>
      </c>
      <c r="C2" s="159"/>
      <c r="D2" s="159"/>
      <c r="E2" s="14"/>
      <c r="F2" s="14"/>
      <c r="G2" s="14"/>
    </row>
    <row r="3" spans="1:7">
      <c r="A3" s="1" t="s">
        <v>786</v>
      </c>
      <c r="B3" s="160" t="str">
        <f>IF('1_GO'!C5="","",'1_GO'!C5)</f>
        <v>Satış İşlemleriSüreci</v>
      </c>
      <c r="C3" s="160"/>
      <c r="D3" s="160"/>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I33" sqref="I3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58" t="str">
        <f>IF('1_GO'!C3="","",'1_GO'!C3)</f>
        <v>Milli Emlak İşlemleri Süreç Gurubu</v>
      </c>
      <c r="C1" s="158"/>
      <c r="D1" s="158"/>
      <c r="E1" s="35" t="s">
        <v>809</v>
      </c>
      <c r="F1" s="14"/>
    </row>
    <row r="2" spans="1:6">
      <c r="A2" s="1" t="s">
        <v>787</v>
      </c>
      <c r="B2" s="159" t="str">
        <f>IF('1_GO'!C4="","",'1_GO'!C4)</f>
        <v>Taşınmaz İşlemleri Ana Süreci</v>
      </c>
      <c r="C2" s="159"/>
      <c r="D2" s="159"/>
      <c r="E2" s="14"/>
      <c r="F2" s="14"/>
    </row>
    <row r="3" spans="1:6">
      <c r="A3" s="1" t="s">
        <v>786</v>
      </c>
      <c r="B3" s="160" t="str">
        <f>IF('1_GO'!C5="","",'1_GO'!C5)</f>
        <v>Satış İşlemleriSüreci</v>
      </c>
      <c r="C3" s="160"/>
      <c r="D3" s="160"/>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50" activePane="bottomRight" state="frozen"/>
      <selection pane="topRight" activeCell="B1" sqref="B1"/>
      <selection pane="bottomLeft" activeCell="A2" sqref="A2"/>
      <selection pane="bottomRight" activeCell="C11" sqref="C1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3" t="s">
        <v>910</v>
      </c>
      <c r="B28" s="22" t="s">
        <v>911</v>
      </c>
      <c r="C28" s="22" t="s">
        <v>912</v>
      </c>
      <c r="D28" s="22" t="s">
        <v>913</v>
      </c>
    </row>
    <row r="29" spans="1:4" ht="63.75">
      <c r="A29" s="164"/>
      <c r="B29" s="22" t="s">
        <v>914</v>
      </c>
      <c r="C29" s="22" t="s">
        <v>912</v>
      </c>
      <c r="D29" s="22" t="s">
        <v>913</v>
      </c>
    </row>
    <row r="30" spans="1:4" ht="51">
      <c r="A30" s="165"/>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6" t="s">
        <v>925</v>
      </c>
      <c r="B33" s="22" t="s">
        <v>926</v>
      </c>
      <c r="C33" s="22" t="s">
        <v>927</v>
      </c>
      <c r="D33" s="22" t="s">
        <v>928</v>
      </c>
    </row>
    <row r="34" spans="1:4" ht="51">
      <c r="A34" s="167"/>
      <c r="B34" s="22" t="s">
        <v>929</v>
      </c>
      <c r="C34" s="22" t="s">
        <v>930</v>
      </c>
      <c r="D34" s="22" t="s">
        <v>931</v>
      </c>
    </row>
    <row r="35" spans="1:4" ht="51">
      <c r="A35" s="21" t="s">
        <v>932</v>
      </c>
      <c r="B35" s="22" t="s">
        <v>933</v>
      </c>
      <c r="C35" s="22" t="s">
        <v>932</v>
      </c>
      <c r="D35" s="22" t="s">
        <v>934</v>
      </c>
    </row>
    <row r="36" spans="1:4" ht="25.5">
      <c r="A36" s="166" t="s">
        <v>935</v>
      </c>
      <c r="B36" s="22" t="s">
        <v>936</v>
      </c>
      <c r="C36" s="22" t="s">
        <v>937</v>
      </c>
      <c r="D36" s="22" t="s">
        <v>938</v>
      </c>
    </row>
    <row r="37" spans="1:4" ht="25.5">
      <c r="A37" s="168"/>
      <c r="B37" s="22" t="s">
        <v>939</v>
      </c>
      <c r="C37" s="22" t="s">
        <v>937</v>
      </c>
      <c r="D37" s="22" t="s">
        <v>938</v>
      </c>
    </row>
    <row r="38" spans="1:4" ht="38.25">
      <c r="A38" s="167"/>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8"/>
      <c r="C2" s="99"/>
      <c r="D2" s="99"/>
      <c r="E2" s="99"/>
      <c r="F2" s="99"/>
      <c r="G2" s="99"/>
      <c r="H2" s="99"/>
      <c r="I2" s="99"/>
      <c r="J2" s="99"/>
      <c r="K2" s="100"/>
    </row>
    <row r="3" spans="2:11">
      <c r="B3" s="101"/>
      <c r="C3" s="102"/>
      <c r="D3" s="103" t="s">
        <v>1037</v>
      </c>
      <c r="E3" s="104"/>
      <c r="F3" s="102"/>
      <c r="G3" s="102"/>
      <c r="H3" s="102"/>
      <c r="I3" s="102"/>
      <c r="J3" s="102"/>
      <c r="K3" s="105"/>
    </row>
    <row r="4" spans="2:11">
      <c r="B4" s="101"/>
      <c r="C4" s="102"/>
      <c r="D4" s="103" t="s">
        <v>1038</v>
      </c>
      <c r="E4" s="104"/>
      <c r="F4" s="102"/>
      <c r="G4" s="102"/>
      <c r="H4" s="102"/>
      <c r="I4" s="102"/>
      <c r="J4" s="102"/>
      <c r="K4" s="105"/>
    </row>
    <row r="5" spans="2:11">
      <c r="B5" s="101"/>
      <c r="C5" s="102"/>
      <c r="D5" s="103"/>
      <c r="E5" s="104"/>
      <c r="F5" s="102"/>
      <c r="G5" s="102"/>
      <c r="H5" s="102"/>
      <c r="I5" s="102"/>
      <c r="J5" s="102"/>
      <c r="K5" s="105"/>
    </row>
    <row r="6" spans="2:11">
      <c r="B6" s="101"/>
      <c r="C6" s="102"/>
      <c r="D6" s="103" t="s">
        <v>1046</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1047</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8"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36.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1045</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BreakPreview" topLeftCell="A19" zoomScaleNormal="120" zoomScaleSheetLayoutView="100" zoomScalePageLayoutView="120" workbookViewId="0">
      <selection activeCell="A37" sqref="A37:I39"/>
    </sheetView>
  </sheetViews>
  <sheetFormatPr defaultRowHeight="17.25"/>
  <sheetData>
    <row r="1" spans="1:9">
      <c r="A1" s="137" t="s">
        <v>1073</v>
      </c>
      <c r="B1" s="137"/>
      <c r="C1" s="137"/>
      <c r="D1" s="137"/>
      <c r="E1" s="137"/>
      <c r="F1" s="137"/>
      <c r="G1" s="137"/>
      <c r="H1" s="137"/>
      <c r="I1" s="137"/>
    </row>
    <row r="2" spans="1:9">
      <c r="A2" s="137" t="s">
        <v>1091</v>
      </c>
      <c r="B2" s="137"/>
      <c r="C2" s="137"/>
      <c r="D2" s="137"/>
      <c r="E2" s="137"/>
      <c r="F2" s="137"/>
      <c r="G2" s="137"/>
      <c r="H2" s="137"/>
      <c r="I2" s="137"/>
    </row>
    <row r="3" spans="1:9" ht="27.75">
      <c r="A3" s="136" t="s">
        <v>1090</v>
      </c>
      <c r="B3" s="136"/>
      <c r="C3" s="136"/>
      <c r="D3" s="136"/>
      <c r="E3" s="136"/>
      <c r="F3" s="136"/>
      <c r="G3" s="136"/>
      <c r="H3" s="136"/>
      <c r="I3" s="136"/>
    </row>
    <row r="36" spans="1:9" ht="18" thickBot="1"/>
    <row r="37" spans="1:9">
      <c r="A37" s="138" t="s">
        <v>1049</v>
      </c>
      <c r="B37" s="139"/>
      <c r="C37" s="139"/>
      <c r="D37" s="140"/>
      <c r="E37" s="138" t="s">
        <v>1050</v>
      </c>
      <c r="F37" s="139"/>
      <c r="G37" s="139"/>
      <c r="H37" s="139"/>
      <c r="I37" s="140"/>
    </row>
    <row r="38" spans="1:9" ht="18.75" customHeight="1">
      <c r="A38" s="133" t="s">
        <v>1136</v>
      </c>
      <c r="B38" s="134"/>
      <c r="C38" s="134"/>
      <c r="D38" s="135"/>
      <c r="E38" s="133" t="s">
        <v>1137</v>
      </c>
      <c r="F38" s="134"/>
      <c r="G38" s="134"/>
      <c r="H38" s="134"/>
      <c r="I38" s="135"/>
    </row>
    <row r="39" spans="1:9" ht="18" thickBot="1">
      <c r="A39" s="95"/>
      <c r="B39" s="96" t="s">
        <v>1138</v>
      </c>
      <c r="C39" s="96"/>
      <c r="D39" s="97"/>
      <c r="E39" s="95"/>
      <c r="F39" s="96"/>
      <c r="G39" s="96" t="s">
        <v>1139</v>
      </c>
      <c r="H39" s="96"/>
      <c r="I39" s="97"/>
    </row>
  </sheetData>
  <mergeCells count="7">
    <mergeCell ref="E38:I38"/>
    <mergeCell ref="A38:D38"/>
    <mergeCell ref="A3:I3"/>
    <mergeCell ref="A1:I1"/>
    <mergeCell ref="A2:I2"/>
    <mergeCell ref="A37:D37"/>
    <mergeCell ref="E37:I37"/>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160" zoomScaleNormal="100" zoomScaleSheetLayoutView="160" workbookViewId="0">
      <selection activeCell="B16" sqref="B16"/>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41" t="str">
        <f>IF('1_GO'!C3="","",'1_GO'!C3)</f>
        <v>Milli Emlak İşlemleri Süreç Gurubu</v>
      </c>
      <c r="C1" s="142"/>
      <c r="D1" s="35" t="s">
        <v>809</v>
      </c>
    </row>
    <row r="2" spans="1:4">
      <c r="A2" s="1" t="s">
        <v>787</v>
      </c>
      <c r="B2" s="143" t="str">
        <f>IF('1_GO'!C4="","",'1_GO'!C4)</f>
        <v>Taşınmaz İşlemleri Ana Süreci</v>
      </c>
      <c r="C2" s="144"/>
    </row>
    <row r="3" spans="1:4">
      <c r="A3" s="1" t="s">
        <v>786</v>
      </c>
      <c r="B3" s="145" t="str">
        <f>IF('1_GO'!C5="","",'1_GO'!C5)</f>
        <v>Satış İşlemleriSüreci</v>
      </c>
      <c r="C3" s="146"/>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1051</v>
      </c>
    </row>
    <row r="9" spans="1:4">
      <c r="A9" s="12">
        <v>1</v>
      </c>
      <c r="B9" s="12" t="s">
        <v>1074</v>
      </c>
      <c r="C9" s="12">
        <v>16</v>
      </c>
    </row>
    <row r="10" spans="1:4">
      <c r="A10" s="12">
        <v>2</v>
      </c>
      <c r="B10" s="12" t="s">
        <v>1075</v>
      </c>
      <c r="C10" s="12">
        <v>1</v>
      </c>
    </row>
    <row r="11" spans="1:4">
      <c r="A11" s="12">
        <v>3</v>
      </c>
      <c r="B11" s="12" t="s">
        <v>1058</v>
      </c>
      <c r="C11" s="12">
        <v>1</v>
      </c>
    </row>
    <row r="12" spans="1:4">
      <c r="A12" s="12">
        <v>4</v>
      </c>
      <c r="B12" s="12" t="s">
        <v>1059</v>
      </c>
      <c r="C12" s="12">
        <v>1</v>
      </c>
    </row>
    <row r="13" spans="1:4">
      <c r="A13" s="12">
        <v>5</v>
      </c>
      <c r="B13" s="12" t="s">
        <v>1060</v>
      </c>
      <c r="C13" s="12">
        <v>1</v>
      </c>
    </row>
    <row r="14" spans="1:4">
      <c r="A14" s="12">
        <v>6</v>
      </c>
      <c r="B14" s="12" t="s">
        <v>1061</v>
      </c>
      <c r="C14" s="12">
        <v>1</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45" zoomScaleNormal="100" zoomScaleSheetLayoutView="145" workbookViewId="0">
      <selection activeCell="B13" sqref="B13"/>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41" t="str">
        <f>IF('1_GO'!C3="","",'1_GO'!C3)</f>
        <v>Milli Emlak İşlemleri Süreç Gurubu</v>
      </c>
      <c r="C1" s="142"/>
      <c r="D1" s="35" t="s">
        <v>809</v>
      </c>
    </row>
    <row r="2" spans="1:4">
      <c r="A2" s="1" t="s">
        <v>787</v>
      </c>
      <c r="B2" s="143" t="str">
        <f>IF('1_GO'!C4="","",'1_GO'!C4)</f>
        <v>Taşınmaz İşlemleri Ana Süreci</v>
      </c>
      <c r="C2" s="144"/>
    </row>
    <row r="3" spans="1:4">
      <c r="A3" s="1" t="s">
        <v>786</v>
      </c>
      <c r="B3" s="145" t="str">
        <f>IF('1_GO'!C5="","",'1_GO'!C5)</f>
        <v>Satış İşlemleriSüreci</v>
      </c>
      <c r="C3" s="146"/>
    </row>
    <row r="4" spans="1:4">
      <c r="A4" s="2"/>
      <c r="B4" s="2"/>
      <c r="C4" s="2"/>
    </row>
    <row r="5" spans="1:4" ht="21.75">
      <c r="A5" s="6" t="s">
        <v>1052</v>
      </c>
      <c r="B5" s="7"/>
      <c r="C5" s="8"/>
    </row>
    <row r="6" spans="1:4">
      <c r="A6" s="9" t="s">
        <v>1053</v>
      </c>
      <c r="B6" s="10"/>
      <c r="C6" s="11"/>
    </row>
    <row r="7" spans="1:4" ht="21.75">
      <c r="A7" s="107"/>
      <c r="B7" s="2"/>
      <c r="C7" s="2"/>
    </row>
    <row r="8" spans="1:4">
      <c r="A8" s="1" t="s">
        <v>783</v>
      </c>
      <c r="B8" s="1" t="s">
        <v>790</v>
      </c>
      <c r="C8" s="1" t="s">
        <v>782</v>
      </c>
    </row>
    <row r="9" spans="1:4">
      <c r="A9" s="12">
        <v>1</v>
      </c>
      <c r="B9" s="12" t="s">
        <v>1062</v>
      </c>
      <c r="C9" s="12">
        <v>16</v>
      </c>
    </row>
    <row r="10" spans="1:4">
      <c r="A10" s="12">
        <v>2</v>
      </c>
      <c r="B10" s="12" t="s">
        <v>1063</v>
      </c>
      <c r="C10" s="12">
        <v>10</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2" sqref="B12"/>
    </sheetView>
  </sheetViews>
  <sheetFormatPr defaultRowHeight="15"/>
  <cols>
    <col min="1" max="1" width="5" style="12" customWidth="1"/>
    <col min="2" max="2" width="71.375" style="12" customWidth="1"/>
    <col min="3" max="16384" width="9" style="2"/>
  </cols>
  <sheetData>
    <row r="1" spans="1:3">
      <c r="A1" s="1" t="s">
        <v>785</v>
      </c>
      <c r="B1" s="13" t="str">
        <f>IF('1_GO'!C3="","",'1_GO'!C3)</f>
        <v>Milli Emlak İşlemleri Süreç Gurubu</v>
      </c>
      <c r="C1" s="35" t="s">
        <v>809</v>
      </c>
    </row>
    <row r="2" spans="1:3">
      <c r="A2" s="1" t="s">
        <v>787</v>
      </c>
      <c r="B2" s="4" t="str">
        <f>IF('1_GO'!C4="","",'1_GO'!C4)</f>
        <v>Taşınmaz İşlemleri Ana Süreci</v>
      </c>
    </row>
    <row r="3" spans="1:3">
      <c r="A3" s="1" t="s">
        <v>786</v>
      </c>
      <c r="B3" s="5" t="str">
        <f>IF('1_GO'!C5="","",'1_GO'!C5)</f>
        <v>Satış İşlemleriSüreci</v>
      </c>
    </row>
    <row r="4" spans="1:3">
      <c r="A4" s="2"/>
      <c r="B4" s="2"/>
    </row>
    <row r="5" spans="1:3" ht="21.75">
      <c r="A5" s="6" t="s">
        <v>793</v>
      </c>
      <c r="B5" s="8"/>
    </row>
    <row r="6" spans="1:3">
      <c r="A6" s="9" t="s">
        <v>794</v>
      </c>
      <c r="B6" s="11"/>
    </row>
    <row r="7" spans="1:3">
      <c r="A7" s="3"/>
      <c r="B7" s="2"/>
    </row>
    <row r="8" spans="1:3">
      <c r="A8" s="1" t="s">
        <v>783</v>
      </c>
      <c r="B8" s="1" t="s">
        <v>795</v>
      </c>
    </row>
    <row r="9" spans="1:3">
      <c r="A9" s="12">
        <v>1</v>
      </c>
      <c r="B9" s="12" t="s">
        <v>1076</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2" sqref="B12"/>
    </sheetView>
  </sheetViews>
  <sheetFormatPr defaultRowHeight="15"/>
  <cols>
    <col min="1" max="1" width="5" style="12" customWidth="1"/>
    <col min="2" max="2" width="79" style="12" customWidth="1"/>
    <col min="3" max="16384" width="9" style="2"/>
  </cols>
  <sheetData>
    <row r="1" spans="1:3">
      <c r="A1" s="1" t="s">
        <v>785</v>
      </c>
      <c r="B1" s="13" t="str">
        <f>IF('1_GO'!C3="","",'1_GO'!C3)</f>
        <v>Milli Emlak İşlemleri Süreç Gurubu</v>
      </c>
      <c r="C1" s="35" t="s">
        <v>809</v>
      </c>
    </row>
    <row r="2" spans="1:3">
      <c r="A2" s="1" t="s">
        <v>787</v>
      </c>
      <c r="B2" s="4" t="str">
        <f>IF('1_GO'!C4="","",'1_GO'!C4)</f>
        <v>Taşınmaz İşlemleri Ana Süreci</v>
      </c>
    </row>
    <row r="3" spans="1:3">
      <c r="A3" s="1" t="s">
        <v>786</v>
      </c>
      <c r="B3" s="5" t="str">
        <f>IF('1_GO'!C5="","",'1_GO'!C5)</f>
        <v>Satış İşlemleriSüreci</v>
      </c>
    </row>
    <row r="4" spans="1:3">
      <c r="A4" s="2"/>
      <c r="B4" s="2"/>
    </row>
    <row r="5" spans="1:3" ht="21.75">
      <c r="A5" s="6" t="s">
        <v>444</v>
      </c>
      <c r="B5" s="8"/>
    </row>
    <row r="6" spans="1:3">
      <c r="A6" s="9"/>
      <c r="B6" s="11"/>
    </row>
    <row r="7" spans="1:3">
      <c r="A7" s="3"/>
      <c r="B7" s="2"/>
    </row>
    <row r="8" spans="1:3">
      <c r="A8" s="1" t="s">
        <v>783</v>
      </c>
      <c r="B8" s="1" t="s">
        <v>801</v>
      </c>
    </row>
    <row r="9" spans="1:3">
      <c r="A9" s="12">
        <v>1</v>
      </c>
      <c r="B9" s="12" t="s">
        <v>1117</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160" zoomScaleNormal="100" zoomScaleSheetLayoutView="160" workbookViewId="0">
      <selection activeCell="B12" sqref="B12"/>
    </sheetView>
  </sheetViews>
  <sheetFormatPr defaultRowHeight="15"/>
  <cols>
    <col min="1" max="1" width="5" style="12" customWidth="1"/>
    <col min="2" max="2" width="80.25" style="12" customWidth="1"/>
    <col min="3" max="16384" width="9" style="2"/>
  </cols>
  <sheetData>
    <row r="1" spans="1:3">
      <c r="A1" s="1" t="s">
        <v>785</v>
      </c>
      <c r="B1" s="13" t="str">
        <f>IF('1_GO'!C3="","",'1_GO'!C3)</f>
        <v>Milli Emlak İşlemleri Süreç Gurubu</v>
      </c>
      <c r="C1" s="35" t="s">
        <v>809</v>
      </c>
    </row>
    <row r="2" spans="1:3">
      <c r="A2" s="1" t="s">
        <v>787</v>
      </c>
      <c r="B2" s="4" t="str">
        <f>IF('1_GO'!C4="","",'1_GO'!C4)</f>
        <v>Taşınmaz İşlemleri Ana Süreci</v>
      </c>
    </row>
    <row r="3" spans="1:3">
      <c r="A3" s="1" t="s">
        <v>786</v>
      </c>
      <c r="B3" s="5" t="str">
        <f>IF('1_GO'!C5="","",'1_GO'!C5)</f>
        <v>Satış İşlemleriSüreci</v>
      </c>
    </row>
    <row r="4" spans="1:3">
      <c r="A4" s="2"/>
      <c r="B4" s="2"/>
    </row>
    <row r="5" spans="1:3" ht="21.75">
      <c r="A5" s="6" t="s">
        <v>445</v>
      </c>
      <c r="B5" s="8"/>
    </row>
    <row r="6" spans="1:3">
      <c r="A6" s="9"/>
      <c r="B6" s="11"/>
    </row>
    <row r="7" spans="1:3">
      <c r="A7" s="3"/>
      <c r="B7" s="2"/>
    </row>
    <row r="8" spans="1:3">
      <c r="A8" s="1" t="s">
        <v>783</v>
      </c>
      <c r="B8" s="1" t="s">
        <v>802</v>
      </c>
    </row>
    <row r="9" spans="1:3">
      <c r="A9" s="12">
        <v>1</v>
      </c>
      <c r="B9" s="12" t="s">
        <v>1077</v>
      </c>
    </row>
    <row r="10" spans="1:3">
      <c r="A10" s="117"/>
    </row>
  </sheetData>
  <sheetProtection selectLockedCells="1"/>
  <phoneticPr fontId="35" type="noConversion"/>
  <conditionalFormatting sqref="B1:B3">
    <cfRule type="containsBlanks" dxfId="20" priority="3">
      <formula>LEN(TRIM(B1))=0</formula>
    </cfRule>
  </conditionalFormatting>
  <conditionalFormatting sqref="A11:B65536 A10 A9:B9">
    <cfRule type="containsBlanks" dxfId="19" priority="2">
      <formula>LEN(TRIM(A9))=0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Normal="100" zoomScaleSheetLayoutView="145" workbookViewId="0">
      <selection activeCell="B19" sqref="B19"/>
    </sheetView>
  </sheetViews>
  <sheetFormatPr defaultRowHeight="15"/>
  <cols>
    <col min="1" max="1" width="5" style="12" customWidth="1"/>
    <col min="2" max="2" width="78" style="12" customWidth="1"/>
    <col min="3" max="16384" width="9" style="2"/>
  </cols>
  <sheetData>
    <row r="1" spans="1:3">
      <c r="A1" s="1" t="s">
        <v>785</v>
      </c>
      <c r="B1" s="13" t="str">
        <f>IF('1_GO'!C3="","",'1_GO'!C3)</f>
        <v>Milli Emlak İşlemleri Süreç Gurubu</v>
      </c>
      <c r="C1" s="35" t="s">
        <v>809</v>
      </c>
    </row>
    <row r="2" spans="1:3">
      <c r="A2" s="1" t="s">
        <v>787</v>
      </c>
      <c r="B2" s="4" t="str">
        <f>IF('1_GO'!C4="","",'1_GO'!C4)</f>
        <v>Taşınmaz İşlemleri Ana Süreci</v>
      </c>
    </row>
    <row r="3" spans="1:3">
      <c r="A3" s="1" t="s">
        <v>786</v>
      </c>
      <c r="B3" s="5" t="str">
        <f>IF('1_GO'!C5="","",'1_GO'!C5)</f>
        <v>Satış İşlemleriSüreci</v>
      </c>
    </row>
    <row r="4" spans="1:3">
      <c r="A4" s="2"/>
      <c r="B4" s="2"/>
    </row>
    <row r="5" spans="1:3" ht="21.75">
      <c r="A5" s="6" t="s">
        <v>446</v>
      </c>
      <c r="B5" s="8"/>
    </row>
    <row r="6" spans="1:3">
      <c r="A6" s="9"/>
      <c r="B6" s="11"/>
    </row>
    <row r="7" spans="1:3">
      <c r="A7" s="3"/>
      <c r="B7" s="2"/>
    </row>
    <row r="8" spans="1:3">
      <c r="A8" s="1" t="s">
        <v>783</v>
      </c>
      <c r="B8" s="1" t="s">
        <v>803</v>
      </c>
    </row>
    <row r="9" spans="1:3">
      <c r="A9" s="113" t="s">
        <v>1064</v>
      </c>
      <c r="B9" s="113" t="s">
        <v>1100</v>
      </c>
    </row>
    <row r="10" spans="1:3">
      <c r="A10" s="113" t="s">
        <v>1065</v>
      </c>
      <c r="B10" s="113" t="s">
        <v>1104</v>
      </c>
    </row>
    <row r="11" spans="1:3">
      <c r="A11" s="113" t="s">
        <v>1079</v>
      </c>
      <c r="B11" s="113" t="s">
        <v>1118</v>
      </c>
    </row>
    <row r="12" spans="1:3">
      <c r="A12" s="113" t="s">
        <v>1121</v>
      </c>
      <c r="B12" s="113" t="s">
        <v>1128</v>
      </c>
    </row>
    <row r="13" spans="1:3">
      <c r="A13" s="113" t="s">
        <v>1122</v>
      </c>
      <c r="B13" s="12" t="s">
        <v>1119</v>
      </c>
    </row>
    <row r="14" spans="1:3">
      <c r="A14" s="113" t="s">
        <v>1123</v>
      </c>
      <c r="B14" s="113" t="s">
        <v>1129</v>
      </c>
    </row>
    <row r="15" spans="1:3">
      <c r="A15" s="113" t="s">
        <v>1124</v>
      </c>
      <c r="B15" s="113" t="s">
        <v>1078</v>
      </c>
    </row>
    <row r="16" spans="1:3">
      <c r="A16" s="113" t="s">
        <v>1125</v>
      </c>
      <c r="B16" s="12" t="s">
        <v>1126</v>
      </c>
    </row>
    <row r="17" spans="1:2">
      <c r="A17" s="113" t="s">
        <v>1127</v>
      </c>
      <c r="B17" s="113" t="s">
        <v>1120</v>
      </c>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8" priority="3">
      <formula>LEN(TRIM(B1))=0</formula>
    </cfRule>
  </conditionalFormatting>
  <conditionalFormatting sqref="A18:B65536 A9:A17 B14:B15 B17">
    <cfRule type="containsBlanks" dxfId="17" priority="2">
      <formula>LEN(TRIM(A9))=0</formula>
    </cfRule>
  </conditionalFormatting>
  <conditionalFormatting sqref="B9:B12">
    <cfRule type="containsBlanks" dxfId="16" priority="1">
      <formula>LEN(TRIM(B9))=0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Adm06</cp:lastModifiedBy>
  <cp:lastPrinted>2015-02-02T12:14:06Z</cp:lastPrinted>
  <dcterms:created xsi:type="dcterms:W3CDTF">2011-03-10T05:19:50Z</dcterms:created>
  <dcterms:modified xsi:type="dcterms:W3CDTF">2015-02-02T12:14:08Z</dcterms:modified>
</cp:coreProperties>
</file>